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uzupełnienie" sheetId="9" r:id="rId1"/>
  </sheets>
  <definedNames>
    <definedName name="_xlnm._FilterDatabase" localSheetId="0" hidden="1">uzupełnienie!$F$1:$F$46</definedName>
    <definedName name="_xlnm.Print_Area" localSheetId="0">uzupełnienie!$E$1:$L$112</definedName>
    <definedName name="_xlnm.Print_Titles" localSheetId="0">uzupełnienie!$1:$1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9" l="1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2" i="9"/>
</calcChain>
</file>

<file path=xl/sharedStrings.xml><?xml version="1.0" encoding="utf-8"?>
<sst xmlns="http://schemas.openxmlformats.org/spreadsheetml/2006/main" count="714" uniqueCount="417">
  <si>
    <t>RODZAJ_WYDATKU_ID</t>
  </si>
  <si>
    <t>KONTO_OS</t>
  </si>
  <si>
    <t>ZADANIE_ID</t>
  </si>
  <si>
    <t>KONTO_BANKOWE_ID</t>
  </si>
  <si>
    <t>RACHUNEK</t>
  </si>
  <si>
    <t>76 1140 1010 3066 0000 0012 4424  MBANK O. KORPORACYJNY WARSZAWA</t>
  </si>
  <si>
    <t>34 1090 2040 0000 0005 3800 4603  BZWBK 1 O. W KIELCACH</t>
  </si>
  <si>
    <t>56 1030 1986 7070 0002 9580 3000  BH    CENTRALA SPEEDCOLLECT</t>
  </si>
  <si>
    <t>78 1280 0003 0000 0031 7909 0033  HSBC CENTRALA</t>
  </si>
  <si>
    <t>06 1240 4416 1111 0010 6229 4060  PEKAO - PEKAO O. W KIELCACH AL.1000-LECIA PAŃSTWA POLSKIEGO 4</t>
  </si>
  <si>
    <t>83 1030 1986 7070 0002 9603 9000  BH    CENTRALA SPEEDCOLLECT</t>
  </si>
  <si>
    <t>68 1030 1986 7070 0011 7001 1016  BH - BH    CENTRALA SPEEDCOLLECT</t>
  </si>
  <si>
    <t>61 1050 0099 5477 0016 0300 4612  ING - ING   DEPARTAMENT OBSŁUGI ROZLICZEŃ</t>
  </si>
  <si>
    <t>18 1020 2629 0000 9302 0009 1348  PKOBP ODDZIAŁ 1 W KIELCACH</t>
  </si>
  <si>
    <t>74 1160 2202 0000 0004 5108 2064  MIL - MILLENNIUM - CENTRUM ROZLICZENIOWE</t>
  </si>
  <si>
    <t>89 2490 0005 0000 4530 1148 1728  ALIOR - ALIOR CENTRALA</t>
  </si>
  <si>
    <t>45 2490 0005 0000 4520 7269 5956  ALIOR CENTRALA</t>
  </si>
  <si>
    <t>45 1050 1416 1000 0090 9543 0782  ING   ODDZIAŁ W KIELCACH</t>
  </si>
  <si>
    <t>82 1050 1416 1000 0092 2600 8218  ING   ODDZIAŁ W KIELCACH</t>
  </si>
  <si>
    <t>89 1020 5242 0000 2502 0407 7855  PKOBP ODDZIAŁ 3 WE WROCŁAWIU</t>
  </si>
  <si>
    <t>23 1130 1192 0027 6108 9320 0001  BGK - BGK  O. W KIELCACH</t>
  </si>
  <si>
    <t>57 1020 1853 0000 9502 0214 4426  PKOBP ODDZIAŁ 1 W GDYNI</t>
  </si>
  <si>
    <t>31 2490 0005 0000 4530 1303 6518  ALIOR - ALIOR CENTRALA</t>
  </si>
  <si>
    <t>Lp.</t>
  </si>
  <si>
    <t>Rodzaj dokumentu</t>
  </si>
  <si>
    <t>Numer dokumentu</t>
  </si>
  <si>
    <t>Data wystawienia</t>
  </si>
  <si>
    <t>Kwota brutto</t>
  </si>
  <si>
    <t>Kontrahent</t>
  </si>
  <si>
    <t>Nazwa towaru lub usługi (opis)</t>
  </si>
  <si>
    <t>Wydział realizujący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</si>
  <si>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</si>
  <si>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</si>
  <si>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</si>
  <si>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</si>
  <si>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</si>
  <si>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</si>
  <si>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</si>
  <si>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</si>
  <si>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</si>
  <si>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</si>
  <si>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</si>
  <si>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</si>
  <si>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</si>
  <si>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</si>
  <si>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</si>
  <si>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</si>
  <si>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</si>
  <si>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</si>
  <si>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</si>
  <si>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</si>
  <si>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</si>
  <si>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</si>
  <si>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</si>
  <si>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</si>
  <si>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</si>
  <si>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</si>
  <si>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</si>
  <si>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</si>
  <si>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</si>
  <si>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</si>
  <si>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</si>
  <si>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</si>
  <si>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</si>
  <si>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</si>
  <si>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</si>
  <si>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</si>
  <si>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</si>
  <si>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</si>
  <si>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</si>
  <si>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</si>
  <si>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</si>
  <si>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</si>
  <si>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</si>
  <si>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</si>
  <si>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</si>
  <si>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</si>
  <si>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</si>
  <si>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</si>
  <si>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</si>
  <si>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</si>
  <si>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</si>
  <si>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FAKTURA KORYGUJĄCA</t>
  </si>
  <si>
    <t>WYDZIAŁ PRZEDSIĘBIORCZOŚCI I KOMUNIKACJI SPOŁECZNEJ</t>
  </si>
  <si>
    <t>FAKTURA VAT</t>
  </si>
  <si>
    <t>WYDZIAŁ ADMINISTRACYJNY</t>
  </si>
  <si>
    <t>WYDZIAŁ EDUKACJI, KULTURY I SPORTU</t>
  </si>
  <si>
    <t>WYDZIAŁ GOSPODARKI KOMUNALNEJ I ŚRODOWISKA</t>
  </si>
  <si>
    <t>WYDZIAŁ ORGANIZACJI I KADR</t>
  </si>
  <si>
    <t>POLSKA PRESS SP. Z O.O.</t>
  </si>
  <si>
    <t>RACHUNEK ZLECENIE</t>
  </si>
  <si>
    <t>1/2021</t>
  </si>
  <si>
    <t>PGE OBRÓT S.A.</t>
  </si>
  <si>
    <t>03/09/2021</t>
  </si>
  <si>
    <t>WYDZIAŁ KOMUNIKACJI</t>
  </si>
  <si>
    <t>POLSKA WYTWÓRNIA PAPIERÓW WARTOŚCIOWYCH S.A</t>
  </si>
  <si>
    <t>WYDZIAŁ GEODEZJI</t>
  </si>
  <si>
    <t>BIURO INWESTYCJI</t>
  </si>
  <si>
    <t>ZAKŁAD USŁUG PROJEKTOWO-BUDOWLANYCH ADAMBUD</t>
  </si>
  <si>
    <t>VICTORY TROFEA  ADAM SZAŁAS</t>
  </si>
  <si>
    <t>WYDZIAŁ URBANISTYKI I ARCHITEKTURY</t>
  </si>
  <si>
    <t>PGE DYSTRYBUCJA S.A.</t>
  </si>
  <si>
    <t>"PARTNER" SPÓŁKA Z OGRANICZONĄ ODPOWIEDZIALNOŚCIĄ</t>
  </si>
  <si>
    <t>RADIO EM KIELCE</t>
  </si>
  <si>
    <t>4/09/2021</t>
  </si>
  <si>
    <t>CIRCLE K POLSKA SPÓŁKA Z OGRANICZONĄ ODPOWIEDZIALNOŚCIĄ</t>
  </si>
  <si>
    <t>BIURO RADY MIASTA</t>
  </si>
  <si>
    <t>RACHUNEK INNY</t>
  </si>
  <si>
    <t>TRANSPORTOWY DOZÓR TECHNICZNY</t>
  </si>
  <si>
    <t>3/09/2021</t>
  </si>
  <si>
    <t>PGNIG OBRÓT DETALICZNY SP. Z O.O.</t>
  </si>
  <si>
    <t>EDEN SPRINGS SP. Z O.O</t>
  </si>
  <si>
    <t>FV 22/2021</t>
  </si>
  <si>
    <t>WODOCIĄGI KIELECKIE SP. Z O.O.</t>
  </si>
  <si>
    <t>PRZYCHODNIA DLA RODZINY GALUS</t>
  </si>
  <si>
    <t>PRZEDSIĘBIORSTWO USŁUGOWO HANDLOWE "CEDROX" JÓZEF CEDRO 25-413 KIELCE UL. MARSZAŁKA JÓZEFA PIŁSUDSKIEGO 1854</t>
  </si>
  <si>
    <t>KIE-FVSK/0004058/21</t>
  </si>
  <si>
    <t>WC SERWIS SPÓŁKA Z OGRANICZONĄ ODPOWIEDZIALNOŚCIĄ SPÓŁKA KOMANDYTOWA</t>
  </si>
  <si>
    <t>FAKTURA VAT  KIE-FVSK/0004058/21 Dostarczenie, ustawienie, obsługa i demontaż kabin sanitarnych na czas trwania imprez masowych- Staszica k/kina Moskwa</t>
  </si>
  <si>
    <t>P09PF06650</t>
  </si>
  <si>
    <t>FAKTURA VAT  P09PF06650 - DOWÓD REJESTRACYJNY, KARTA POJAZDU</t>
  </si>
  <si>
    <t>P09PF06606</t>
  </si>
  <si>
    <t>FAKTURA VAT  P09PF06606 - PRAWO JAZDY</t>
  </si>
  <si>
    <t>F/6/21/000433</t>
  </si>
  <si>
    <t>FAKTURA VAT  F/6/21/000433- promocja Miasta - artykuły promocyjne w Tygodniku eM Kielce</t>
  </si>
  <si>
    <t>FV/6/09/2021</t>
  </si>
  <si>
    <t>GREENTEC-STUDIO WOJCIECH BOBEK</t>
  </si>
  <si>
    <t>FAKTURA VAT  FV/6/09/2021 - Wykonanie ekspertyzy dendrologicznej</t>
  </si>
  <si>
    <t>01 CE /21/09/198</t>
  </si>
  <si>
    <t>POLSKA IZBA BIEGŁYCH REWIDENTÓW</t>
  </si>
  <si>
    <t>FAKTURA VAT  01 CE /21/09/198 - szkolenie</t>
  </si>
  <si>
    <t>P09PF07046</t>
  </si>
  <si>
    <t>FAKTURA VAT  P09PF07046 - DOWÓD REJESTRACYJNY, KARTA POJAZDU</t>
  </si>
  <si>
    <t>P09PF07428</t>
  </si>
  <si>
    <t>FAKTURA VAT  P09PF07428 - PRAWO JAZDY</t>
  </si>
  <si>
    <t>P09PF07586</t>
  </si>
  <si>
    <t>FAKTURA VAT  P09PF07586 - DOWÓD REJESTRACYJNY, KARTA POJAZDU</t>
  </si>
  <si>
    <t>02 3155 000 0233 02</t>
  </si>
  <si>
    <t>FAKTURA VAT  02 3155 000 0233 02 dostawa energii elektrycznej</t>
  </si>
  <si>
    <t>KAPUSTA IRENEUSZ</t>
  </si>
  <si>
    <t>RACHUNEK ZLECENIE  1/2021 -promocja miasta Kilece przez kieleckich sportowców</t>
  </si>
  <si>
    <t>KFVS/000028/21</t>
  </si>
  <si>
    <t>PRZEDSIĘBIORSTWO GOSPODARKI ODPADAMI SP. Z O.O.</t>
  </si>
  <si>
    <t>FAKTURA KORYGUJĄCA  KFVS/000028/21 - Realizacja zadania własnego Gminy dotyczącego zaspakajania potrzeb mieszkańców w zakresie przyjmowania, przetwarzania i unieszkodliwiania odpadów komunalnych.</t>
  </si>
  <si>
    <t>FVS2021/0003362/BKI</t>
  </si>
  <si>
    <t>FAKTURA VAT  FVS2021/0003362/BKI ogłoszenie prasowe</t>
  </si>
  <si>
    <t>FVS2021/0003363/BKI</t>
  </si>
  <si>
    <t>FAKTURA VAT  FVS2021/0003363/BKI ogłoszenie prasowe</t>
  </si>
  <si>
    <t>P09PF07989</t>
  </si>
  <si>
    <t>FAKTURA VAT  P09PF07989 - DOWÓD REJESTRACYJNY, KARTA POJAZDU</t>
  </si>
  <si>
    <t>510/F/FB/18884/09/21</t>
  </si>
  <si>
    <t>FAKTURA VAT  510/F/FB/18884/09/21 dostawa gazu</t>
  </si>
  <si>
    <t>31/11173214</t>
  </si>
  <si>
    <t>FAKTURA VAT  31/11173214 dostawa wody, dzierżawa ekspresu</t>
  </si>
  <si>
    <t>P09PF08478</t>
  </si>
  <si>
    <t>FAKTURA VAT  P09PF08478 - DOWÓD REJESTRACYJNY, KARTA POJAZDU</t>
  </si>
  <si>
    <t>206/OS/SR/9/2021/H</t>
  </si>
  <si>
    <t>MIASTO STOŁECZNE WARSZAWA</t>
  </si>
  <si>
    <t>FA/0208/2021</t>
  </si>
  <si>
    <t>FAKTURA VAT  FA/0208/2021 - Prowadzenie PSZOK</t>
  </si>
  <si>
    <t>FVS/0594/2021</t>
  </si>
  <si>
    <t>FAKTURA VAT  FVS/0594/2021 - Prowadzenie PSZOK</t>
  </si>
  <si>
    <t>06/009624/2021</t>
  </si>
  <si>
    <t>FAKTURA VAT  06/009624/2021 - dostawa wody i odprowadzenie ścieków</t>
  </si>
  <si>
    <t>06/009626/2021</t>
  </si>
  <si>
    <t>"WODOCIĄGI KIELECKIE" SP. Z O.O.</t>
  </si>
  <si>
    <t>FAKTURA VAT  06/009626/2021 DOSTARCZENIE WODY DLA CMENTARZA W KIELCACH PRZY UL. ŚCIEGIENNEGO.</t>
  </si>
  <si>
    <t>FAKTURA VAT  06/009626/2021 DOSTARCZENIE WODY DLA CMENTARZA W KIELCACH PRZY UL. KWASA</t>
  </si>
  <si>
    <t>06/009623/2021</t>
  </si>
  <si>
    <t>017/ZEC/09/21</t>
  </si>
  <si>
    <t>KIELECKA SPÓŁDZIELNIA MIESZKANIOWA</t>
  </si>
  <si>
    <t>FAKTURA VAT  017/ZEC/09/21 dostarczenie ciepła do szaletu przy ul. sandomierskiej</t>
  </si>
  <si>
    <t>0432/TK/21</t>
  </si>
  <si>
    <t>FAKTURA VAT  0432/TK/21 udrożnienie kanalizacji na terenie nieruchomości ul. Nałkowskiej</t>
  </si>
  <si>
    <t>0103/TW/21</t>
  </si>
  <si>
    <t>FAKTURA VAT  0103/TW/21 KONSERWACJA ZDROJÓW ULICZNYCH</t>
  </si>
  <si>
    <t>0239/09/2021/KI/MO</t>
  </si>
  <si>
    <t>EKOTRADE SP. Z O.O. PRZEDSTAWICIELSTWO W KIELCACH, UL. KUSOCIŃSKIEGO 50, 25 - 045 KIELCE</t>
  </si>
  <si>
    <t>FAKTURA VAT  0239/09/2021/KI/MO abonament za monitoring budynku ul. Mazurska 48</t>
  </si>
  <si>
    <t>FV2021/435</t>
  </si>
  <si>
    <t>FAKTURA VAT  FV2021/435 - zakup trofea sportowe</t>
  </si>
  <si>
    <t>FVS2021/0003458/BKI</t>
  </si>
  <si>
    <t>FAKTURA VAT  FVS2021/0003458/BKI - ogłoszenie prasowe</t>
  </si>
  <si>
    <t>FV/109/2021</t>
  </si>
  <si>
    <t>PRZEDSIĘBIORSTWO WIELOBRANŻOWE GLOB-TOUR MICHAŁ PASZKOWSKI</t>
  </si>
  <si>
    <t>FAKTURA VAT FV/109/2021 - PROMOCJA TURYSTYCZNA KIELC - zakup planów miasta Kielce</t>
  </si>
  <si>
    <t>FA/35/09/2021</t>
  </si>
  <si>
    <t>JAROSŁAW JANECZKO PARENS CENTRUM LECZENIA NIEPŁODNOŚCI</t>
  </si>
  <si>
    <t>FAKTURA VAT  FA/35/09/2021-Program polityki zdrowotnej leczenia niepłodności metodą zapłodnienia pozaustrojowego</t>
  </si>
  <si>
    <t>FT/21/09/00022</t>
  </si>
  <si>
    <t>ŚWIĘTOKRZYSKIE CENTRUM RATOWNICTWA MEDYCZNEGO I TRANSPORTU SANITARNEGO W KIELCACH</t>
  </si>
  <si>
    <t>FAKTURA VAT  FT/21/09/00022-transport osób niepełnosprawnych na terenie mista Kielce</t>
  </si>
  <si>
    <t>FT/21/09/00023</t>
  </si>
  <si>
    <t>FAKTURA VAT  FT/21/09/00023-transport osób niepełnosprawnych poza terenem miasta Kielce</t>
  </si>
  <si>
    <t>FTP/21/0900019</t>
  </si>
  <si>
    <t>FAKTURA VAT  FTP/21/0900019 - ubezpieczenie samochodów do transportu osób niepełnosprawnych</t>
  </si>
  <si>
    <t>FTP/21/09/00021</t>
  </si>
  <si>
    <t>FAKTURA VAT  FTP/21/09/00021- ubezpieczenie samochodów do transportu osób niepełnosprawnych</t>
  </si>
  <si>
    <t>06/009625/2021</t>
  </si>
  <si>
    <t>WODOCIĄGI KIELECKIE SP Z OO</t>
  </si>
  <si>
    <t>FAKTURA VAT  06/009625/2021 dostawa wody i odprowadzenie ścieków z szaletu ul. Wesoła</t>
  </si>
  <si>
    <t>FAKTURA VAT  06/009625/2021 zaopatrzenie w wodę i odprowadzenie ścieków z szaletu publicznego zlokalizowanego przy ul. Wojska Polskiego</t>
  </si>
  <si>
    <t>FAKTURA VAT  06/009625/2021 DOSTAWA WODY DO SZALETU PRZY UL. ZAMKOWEJ</t>
  </si>
  <si>
    <t>WODOCIĄGI KIELCECKIE SP. Z O.O.</t>
  </si>
  <si>
    <t>FAKTURA VAT  06/009625/2021 DOSTAWA WODY I ODPROWADZENIE ŚCIEKÓW Z SZALETU MIEJSKIEGO PRZY UL. ŻYTNIEJ.</t>
  </si>
  <si>
    <t>P09KF00591</t>
  </si>
  <si>
    <t>FAKTURA VAT  P09KF00591 - DOWÓD REJESTRACYJNY, KARTA POJAZDU</t>
  </si>
  <si>
    <t>P09PF08923</t>
  </si>
  <si>
    <t>FAKTURA VAT  P09PF08923 - PRAWO JAZDY</t>
  </si>
  <si>
    <t>P09PF08893</t>
  </si>
  <si>
    <t>FAKTURA VAT  P09PF08893 - DOWÓD REJESTRACYJNY, KARTA POJAZDU</t>
  </si>
  <si>
    <t>20/008657/2021</t>
  </si>
  <si>
    <t>WODOCIĄGI KIELECKIE SPÓŁKA Z O.O.</t>
  </si>
  <si>
    <t>FAKTURA VAT  20/008657/2021 Dostawa wody do zdroju ulicznego w Kielcach przy ul. Gruchawka w sposób ciągły</t>
  </si>
  <si>
    <t>02 1409 000 0046 02</t>
  </si>
  <si>
    <t>FAKTURA VAT  02 1409 000 0046 02 - Dystrybucja energii elektrycznej zasilanie imprez okolicznościowych</t>
  </si>
  <si>
    <t>02 1307 000 0046 02</t>
  </si>
  <si>
    <t>FAKTURA VAT  02 1307 000 0046 02 - Dystrybucja energii elektrycznej - szalety</t>
  </si>
  <si>
    <t>02 1399 000 0046 02</t>
  </si>
  <si>
    <t>FAKTURA VAT  02 1399 000 0046 02 - Dystrybucja energii elektrycznej- Schronisko ul. Ściegiennego 203</t>
  </si>
  <si>
    <t>02 1407 000 0046 02</t>
  </si>
  <si>
    <t>FAKTURA VAT  02 1407 000 0046 02 - Dystrybucja energii elektrycznej</t>
  </si>
  <si>
    <t>FAKTURA VAT  06/009625/2021 DOSTAWA WODY DO FONTANNY - UL. KAPITULNA-SIENKIEWICZA29</t>
  </si>
  <si>
    <t>FAKTURA VAT  06/009625/2021DOSTAWA WODY DO ZDROJÓW ULICZNYCH - ul. Ogrodowa</t>
  </si>
  <si>
    <t>FAKTURA VAT  06/009625/2021 DOSTAWA WODY DO SZALETU PRZY UL. OKRZEI</t>
  </si>
  <si>
    <t>FAKTURA VAT  06/009625/2021 zaopatrzenie w wodę i odprowadzenie ścieków z szaletu w Rynku</t>
  </si>
  <si>
    <t>FAKTURA VAT  06/009625/2021 DOSTAWA WODY DO SZALETU PRZY UL. SANDOMIERSKIEJ</t>
  </si>
  <si>
    <t>FAKTURA VAT  06/009625/2021 DOSTAWA WODY DO SZALETU PRZY UL. SIENKIEWICZA 10/12C</t>
  </si>
  <si>
    <t>WODOCIĄGI KIELECKIE SP. Z O.O</t>
  </si>
  <si>
    <t>FAKTURA VAT  06/009625/2021 dot. zaopatrzenia w wodę i odprowadzania ścieków z szaletu przy ul. Spacerowej</t>
  </si>
  <si>
    <t>PPSK/22/09/2021</t>
  </si>
  <si>
    <t>PRO PROGRESSIO SP. Z O.O. SP. K.</t>
  </si>
  <si>
    <t>FAKTURA VAT  PPSK/22/09/2021 kompleksowa usługa marketingowa w ramach pakietu Caspen Prestige</t>
  </si>
  <si>
    <t>FA/3/09/2021</t>
  </si>
  <si>
    <t>ELTE SMART SPÓŁKA Z O.O.</t>
  </si>
  <si>
    <t>FAKTURA VAT  FA/3/09/2021 asysta Comkook</t>
  </si>
  <si>
    <t>FAKTURA VAT  03/09/2021 DOT. NADZORU INWESTORSKIEGO NAD REALIZACJĄ INWESTYCJI "BUDOWA WOD. I KAN. SAN. W REJONIE UL. ZGÓRSKIEJ"</t>
  </si>
  <si>
    <t>16/FVP/21/0900519</t>
  </si>
  <si>
    <t>ENERIS SUROWCE SPÓŁKA AKCYJNA</t>
  </si>
  <si>
    <t>FA/0210/2021</t>
  </si>
  <si>
    <t>FAKTURA VAT  FA/0210/2021 - Prowadzenie PSZOK</t>
  </si>
  <si>
    <t>FA/0207/2021</t>
  </si>
  <si>
    <t>FAKTURA VAT  FA/0207/2021 - Prowadzenie PSZOK</t>
  </si>
  <si>
    <t>FVS/0596/2021</t>
  </si>
  <si>
    <t>FAKTURA VAT  FVS/0596/2021 - Realizacja zadania własnego Gminy dotyczącego zaspakajania potrzeb mieszkańców w zakresie przyjmowania, przetwarzania i unieszkodliwiania odpadów komunalnych.</t>
  </si>
  <si>
    <t>09/25/ST/2021</t>
  </si>
  <si>
    <t>SAMODZIELNY PUBLICZNY ZAKŁAD OPIEKI ZDROWOTNEJ MINISTERSTWA SPRAW WEWNĘTRZNYCH I ADMINISTRACJI W KIELCACH</t>
  </si>
  <si>
    <t>09/26/ST/2021</t>
  </si>
  <si>
    <t>SAMODZIELNY PUBLICZNY ZAKŁAD OPIEKI ZDROWOTNEJ MINISTERSTWA SPRAW WEWNĘTRZNYCH I ADMINISTRACJI W KIELCACH IM. ŚW. JANA PAWŁA II</t>
  </si>
  <si>
    <t>FAKTURA VAT  09/26/ST/2021-Program szczepień przeciw grypie</t>
  </si>
  <si>
    <t>000124/09/2021/FFV/KI</t>
  </si>
  <si>
    <t>FAKTURA VAT  000124/09/2021/fFV/KI-Program prewencji ospy wietrznej</t>
  </si>
  <si>
    <t>172/09/2021/R</t>
  </si>
  <si>
    <t>CENTRUM MEDYCZNE OMEGA H SKOWERSKA SPÓŁKA Z OGRANICZONĄ ODPOWIEDZIALNOŚCIĄ</t>
  </si>
  <si>
    <t>RACHUNEK  172/09/2021/RProgram prewencji ospy wietrznej</t>
  </si>
  <si>
    <t>171/09/2021/R</t>
  </si>
  <si>
    <t>CENTRUM MEDYCZNE OMEGA</t>
  </si>
  <si>
    <t>RACHUNEK  171/09/2021/R-Program profilaktyki zakażeń meningokokowych</t>
  </si>
  <si>
    <t>170/09/2021/R</t>
  </si>
  <si>
    <t>RACHUNEK  170/09/2021/R-Program szczepień przeciw grypie</t>
  </si>
  <si>
    <t>WODOCIĄGI KIELECKIE  SP. Z O.O.</t>
  </si>
  <si>
    <t>FAKTURA VAT  06/009623/2021 Dostarczanie wody do szaletu przy ul. Krakowskiej</t>
  </si>
  <si>
    <t>2/PR/09/2021/SZ</t>
  </si>
  <si>
    <t>NIEPUBLICZNY ZAKŁAD OPIEKI ZDROWOTNEJ "PROMED"</t>
  </si>
  <si>
    <t>FAKTURA VAT  2/PR/09/2021/SZ-Program prewencji ospy wietrznej</t>
  </si>
  <si>
    <t>1/PR/09/2021/SZ</t>
  </si>
  <si>
    <t>PROMED SPÓŁKA Z OGRANICZONĄ ODPOWIEDZIALNOŚCIĄ</t>
  </si>
  <si>
    <t>FAKTURA VAT  1/PR/09/2021/SZ-Program profilaktyki zakażeń meningokokowych</t>
  </si>
  <si>
    <t>3/PR/09/2021/SZ</t>
  </si>
  <si>
    <t>FAKTURA VAT  3/PR/09/2021/SZ-Program szczepień przeciw grypie</t>
  </si>
  <si>
    <t>21-FVS/9/0005</t>
  </si>
  <si>
    <t>PRZYCHODNIA RODZINNA KALINKA BEATA KALINIAK SPÓŁKA JAWNA</t>
  </si>
  <si>
    <t>FAKTURA VAT  21-FVS/9/0005-program prewencji ospy wietrznej</t>
  </si>
  <si>
    <t>21-FVS/9/0007</t>
  </si>
  <si>
    <t>FAKTURA VAT  21-FVS/9/0007-Program szczepień przeciw grypie</t>
  </si>
  <si>
    <t>21-FVS/9/0004</t>
  </si>
  <si>
    <t>FAKTURA VAT  21-FVS/9/0004-Program profilaktyki zakażeń meningokokowych</t>
  </si>
  <si>
    <t>000126/09/2021/FV/KI</t>
  </si>
  <si>
    <t>FV 3/09/2021</t>
  </si>
  <si>
    <t>KANCELARIA ADWOKACKA ADWOKAT MARLENA STERNAK</t>
  </si>
  <si>
    <t>FAKTURA VAT  FV 3/09/2021 - nieodpłatna pomoc prawna</t>
  </si>
  <si>
    <t>KANCELARIA RADCY PRAWNEGO MONIKA WIERZBOWSKA</t>
  </si>
  <si>
    <t>FAKTURA VAT  FV 22/2021 - nieodpłatna pomoc prawna</t>
  </si>
  <si>
    <t>KANCELARIA RADCY PRAWNEGO MAGDALENA SZWARC - GAJDA</t>
  </si>
  <si>
    <t>FAKTURA VAT  3/09/2021 Udzielanie nieodpłatnej pomocy prawnej w 2021 r.</t>
  </si>
  <si>
    <t>156/2021</t>
  </si>
  <si>
    <t>FAKTURA VAT  156/2021-Program szczepień przeciw grypie</t>
  </si>
  <si>
    <t>94/2021</t>
  </si>
  <si>
    <t>PRZYCHODNIA RODZINNA BARWINEK SPÓŁKA Z OGRANICZONĄ ODPOWIEDZIALNOŚCIĄ</t>
  </si>
  <si>
    <t>FAKTURA VAT  94/2021-Program szczepień przeciw grypie</t>
  </si>
  <si>
    <t>93/2021</t>
  </si>
  <si>
    <t>PRZYCHODNIA RODZINNA BARWINEK WÓJCIK I WSPÓLNICY SPÓŁKA JAWNA</t>
  </si>
  <si>
    <t>FAKTURA VAT  93/2021-program prewencji ospy wietrznej</t>
  </si>
  <si>
    <t>92/2021</t>
  </si>
  <si>
    <t>PRZYCHODNIA RODZINNA "BARWINEK" WÓJCIK I WSPÓLNICY SP.J.</t>
  </si>
  <si>
    <t>FAKTURA VAT  92/2021-Program profilaktyki zakażeń meningokokowych</t>
  </si>
  <si>
    <t>FS 9/09/2021</t>
  </si>
  <si>
    <t>NIEPUBLICZNY ZAKŁAD OPIEKI ZDROWOTNEJ -PRZEDSIĘBIORSTWO HANDLOWO-USŁUGOWE "MEDYK" SPÓŁKA Z O. O.</t>
  </si>
  <si>
    <t>FAKTURA VAT  FS 9/09/2021-Program profilaktyki zakażeń meningokokowych</t>
  </si>
  <si>
    <t>FS 10/09/2021</t>
  </si>
  <si>
    <t>FAKTURA VAT  FS 10/09/2021-Program szczepień przeciw grypie</t>
  </si>
  <si>
    <t>236/09/2021/M</t>
  </si>
  <si>
    <t>"CENTRUM" SPÓŁKA Z OGRANICZONĄ ODPOWIEDZIALNOŚCIĄ</t>
  </si>
  <si>
    <t>FAKTURA VAT  236/09/2021/M-Program profilaktyki zakażeń meningokokowych</t>
  </si>
  <si>
    <t>0236/21/PM/FVS</t>
  </si>
  <si>
    <t>PRESS SERVICE MONITORING MEDIÓW SP. Z O.O.</t>
  </si>
  <si>
    <t>FAKTURA VAT  0236/21/PM/FVS - usługa wykonania Raportu mediowego dla marki Miasto Kielce</t>
  </si>
  <si>
    <t>FS 8/09/2021</t>
  </si>
  <si>
    <t>PRZEDSIĘBIORSTWO HANDLOWO-USŁUGOWE "MEDYK" SPÓŁKA Z OGRANICZONĄ ODPOWIEDZIALNOŚCIĄ</t>
  </si>
  <si>
    <t>FAKTURA VAT  FS 8/09/2021-Program prewencji ospy wietrznej</t>
  </si>
  <si>
    <t>777/09/2021</t>
  </si>
  <si>
    <t>POWIATOWE CENTRUM USŁUG MEDYCZNYCH</t>
  </si>
  <si>
    <t>237/09/2021/M</t>
  </si>
  <si>
    <t>FAKTURA VAT  237/09/2021/M-Program szczepień przeciw grypie</t>
  </si>
  <si>
    <t>235/09/2021/M</t>
  </si>
  <si>
    <t>FAKTURA VAT  235/09/2021/M-program prewencji ospy wietrznej</t>
  </si>
  <si>
    <t>000125/09/2021/FV/KI</t>
  </si>
  <si>
    <t>FAKTURA VAT  000125/09/2021/FV/KI-Program profilaktyki zakażeń meningokokowych</t>
  </si>
  <si>
    <t>702155948</t>
  </si>
  <si>
    <t>02 1330 000 0049 02</t>
  </si>
  <si>
    <t>FAKTURA VAT  02 1330 000 0049 02 dystrybucja energii elektrycznej /KTR/ 83 0049 0</t>
  </si>
  <si>
    <t>PC-91/2021</t>
  </si>
  <si>
    <t>HYPERVIEW SPÓŁKA Z O.O.</t>
  </si>
  <si>
    <t>FAKTURA VAT  PC-91/2021 asysta MSIP</t>
  </si>
  <si>
    <t>06/009622/2021</t>
  </si>
  <si>
    <t>FAKTURA VAT  06/009622/2021 dostawa wody, odprowadzenie ścieków</t>
  </si>
  <si>
    <t>20/008611/2021</t>
  </si>
  <si>
    <t>FAKTURA VAT  20/008611/2021 Dostarczenie wody na cele ppoż za okres 01.07.2021-30.09.2021</t>
  </si>
  <si>
    <t>000114/09/21/FVP</t>
  </si>
  <si>
    <t>PZU ZDROWIE S.A. ODDZIAŁ CENTRUM MEDYCZNE ARTIMED W KIELCACH</t>
  </si>
  <si>
    <t>FAKTURA VAT  000114/09/21/FVP-Program prewencji ospy wietrznej</t>
  </si>
  <si>
    <t>000116/09/21/FVP</t>
  </si>
  <si>
    <t>FAKTURA VAT  000116/09/21/FVP-Program szczepień przeciw grypie</t>
  </si>
  <si>
    <t>09/24/ST/2021</t>
  </si>
  <si>
    <t>SAMODZIELNY PUBLICZNY ZAKŁAD OPIEKI ZDROWOTNEJ MSWIA</t>
  </si>
  <si>
    <t>FAKTURA VAT  09/24/ST/2021-Program profilaktyki zakażeń meningokokowych</t>
  </si>
  <si>
    <t>FAKTURA VAT  06/009623/2021 - Dostarczanie wody dla nieruchomości położonej w Kielcach przy ul. Ściegiennego 203</t>
  </si>
  <si>
    <t>TDT-2-87/RA-KS/2021</t>
  </si>
  <si>
    <t>RACHUNEK  TDT-2-87/RA-KS/2021 - KONTROLA STACJI KONTROLI POJAZDÓW</t>
  </si>
  <si>
    <t>6/7/PIKS/KOSM/2021</t>
  </si>
  <si>
    <t>KOSMALA DOROTA</t>
  </si>
  <si>
    <t>RACHUNEK ZLECENIE  6/7/PIKS/KOSM/2021 przeprowadzenie doradztwa zawodowego indywidualnego w ramach projektu IT</t>
  </si>
  <si>
    <t>6/9/PIKS/KOSM/2021</t>
  </si>
  <si>
    <t>RACHUNEK ZLECENIE  6/9/PIKS/KOSM/2021 przeprowadzenie doradztwa zawodowego indywidualnego w ramach projektu IT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</si>
  <si>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</si>
  <si>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</si>
  <si>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</si>
  <si>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</si>
  <si>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</si>
  <si>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</si>
  <si>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</si>
  <si>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</si>
  <si>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</si>
  <si>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</si>
  <si>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</si>
  <si>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</si>
  <si>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</si>
  <si>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</si>
  <si>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</si>
  <si>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</si>
  <si>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</si>
  <si>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</si>
  <si>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</si>
  <si>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</si>
  <si>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</si>
  <si>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</si>
  <si>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</si>
  <si>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</si>
  <si>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</si>
  <si>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</si>
  <si>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</si>
  <si>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</si>
  <si>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</si>
  <si>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</si>
  <si>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</si>
  <si>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</si>
  <si>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</si>
  <si>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</si>
  <si>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</si>
  <si>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</si>
  <si>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</si>
  <si>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</si>
  <si>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</si>
  <si>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</si>
  <si>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</si>
  <si>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</si>
  <si>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</si>
  <si>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</si>
  <si>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</si>
  <si>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</si>
  <si>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</si>
  <si>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</si>
  <si>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</si>
  <si>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</si>
  <si>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</si>
  <si>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</si>
  <si>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</si>
  <si>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</si>
  <si>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</si>
  <si>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</si>
  <si>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</si>
  <si>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</si>
  <si>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</si>
  <si>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</si>
  <si>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Opróżnienie lokalu ul. Lecha</t>
  </si>
  <si>
    <t>FAKTURA VAT  4/09/2021 opróżnienie lokalu ul. Lecha</t>
  </si>
  <si>
    <t>FAKTURA VAT  206/OS/SR/9/2021/H usługa  hotelowa</t>
  </si>
  <si>
    <t>FAKTURA VAT  06/009623/2021 DOSTAWA WODY DO ZDROJÓW ULICZNYCH-ul. Aleksandrówka 42</t>
  </si>
  <si>
    <t>FAKTURA VAT  06/009623/2021 DOSTAWA WODY DO ZDROJÓW ULICZNYCH-ul. Bernardyńska 34</t>
  </si>
  <si>
    <t>FAKTURA VAT  06/009623/2021 DOSTAWA WODY DO ZDROJÓW ULICZNYCH -ul. Kasprowicza</t>
  </si>
  <si>
    <t>FAKTURA VAT  06/009625/2021 DOSTAWA WODY DO ZDROJÓW ULICZNYCH -ul. Skrzetlewska/Krucza</t>
  </si>
  <si>
    <t>FAKTURA VAT  06/009623/2021 - DOSTAWA WODY DO ZDROJÓW ULICZNYCH - ul. Łopuszniańska</t>
  </si>
  <si>
    <t>FAKTURA VAT  16/FVP/21/0900519 - Odbiór i transport odpadów komunalnych z terenu Miasta Kielce</t>
  </si>
  <si>
    <t>FAKTURA VAT  09/25/ST/2021-Program prewencji ospy wietrznej</t>
  </si>
  <si>
    <t>FAKTURA VAT  777/09/2021-Program profilaktyki zakażeń meningokokowych</t>
  </si>
  <si>
    <t>FAKTURA VAT  702155948 dostawa paliwa do sam. Służbowych</t>
  </si>
  <si>
    <t>FAKTURA VAT  000126/09/2021/FV/KI Program szczepień przeciw grypie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</si>
</sst>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3" borderId="1" xfId="0" applyNumberFormat="1" applyFont="1" applyFill="1" applyBorder="1"/>
    <xf numFmtId="0" fontId="2" fillId="2" borderId="0" xfId="0" applyFont="1" applyFill="1"/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0" fontId="2" fillId="0" borderId="0" xfId="0" applyFont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0" fillId="5" borderId="2" xfId="0" applyFont="1" applyFill="1" applyBorder="1"/>
    <xf numFmtId="0" fontId="0" fillId="0" borderId="2" xfId="0" applyFont="1" applyBorder="1"/>
    <xf numFmtId="0" fontId="1" fillId="4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4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tabSelected="1" view="pageLayout" topLeftCell="E109" zoomScale="90" zoomScaleNormal="100" zoomScalePageLayoutView="90" workbookViewId="0">
      <selection activeCell="H86" sqref="H86:H87"/>
    </sheetView>
  </sheetViews>
  <sheetFormatPr defaultRowHeight="15" x14ac:dyDescent="0.25"/>
  <cols>
    <col min="1" max="1" width="19.7109375" hidden="1" customWidth="1"/>
    <col min="2" max="4" width="0" hidden="1" customWidth="1"/>
    <col min="5" max="5" width="6.28515625" customWidth="1"/>
    <col min="6" max="6" width="21.140625" customWidth="1"/>
    <col min="7" max="7" width="23.28515625" style="25" customWidth="1"/>
    <col min="8" max="8" width="15" style="25" customWidth="1"/>
    <col min="9" max="9" width="18.28515625" style="19" customWidth="1"/>
    <col min="10" max="10" width="39.140625" customWidth="1"/>
    <col min="11" max="11" width="50.5703125" customWidth="1"/>
    <col min="12" max="12" width="38" customWidth="1"/>
  </cols>
  <sheetData>
    <row r="1" spans="1:13" s="6" customFormat="1" ht="30" x14ac:dyDescent="0.25">
      <c r="A1" s="5" t="s">
        <v>0</v>
      </c>
      <c r="B1" s="4" t="s">
        <v>1</v>
      </c>
      <c r="C1" s="4" t="s">
        <v>2</v>
      </c>
      <c r="D1" s="4" t="s">
        <v>3</v>
      </c>
      <c r="E1" s="11" t="s">
        <v>23</v>
      </c>
      <c r="F1" s="11" t="s">
        <v>24</v>
      </c>
      <c r="G1" s="11" t="s">
        <v>25</v>
      </c>
      <c r="H1" s="11" t="s">
        <v>26</v>
      </c>
      <c r="I1" s="20" t="s">
        <v>27</v>
      </c>
      <c r="J1" s="11" t="s">
        <v>28</v>
      </c>
      <c r="K1" s="11" t="s">
        <v>29</v>
      </c>
      <c r="L1" s="11" t="s">
        <v>30</v>
      </c>
      <c r="M1" s="3"/>
    </row>
    <row r="2" spans="1:13" ht="62.25" customHeight="1" x14ac:dyDescent="0.25">
      <c r="A2" s="2" t="e">
        <f>CONCATENATE(#REF!,#REF!,#REF!,#REF!,#REF!)</f>
        <v>#REF!</v>
      </c>
      <c r="B2" s="8" t="s">
        <v>19</v>
      </c>
      <c r="C2" s="8"/>
      <c r="D2" s="10">
        <v>2744699</v>
      </c>
      <c r="E2" s="12" t="s">
        <v>31</v>
      </c>
      <c r="F2" s="22" t="s">
        <v>84</v>
      </c>
      <c r="G2" s="22" t="s">
        <v>109</v>
      </c>
      <c r="H2" s="23">
        <v>44456</v>
      </c>
      <c r="I2" s="24">
        <v>2098.4</v>
      </c>
      <c r="J2" s="21" t="s">
        <v>115</v>
      </c>
      <c r="K2" s="21" t="s">
        <v>404</v>
      </c>
      <c r="L2" s="21" t="s">
        <v>100</v>
      </c>
      <c r="M2" s="1"/>
    </row>
    <row r="3" spans="1:13" ht="58.5" customHeight="1" x14ac:dyDescent="0.25">
      <c r="A3" s="2"/>
      <c r="B3" s="8"/>
      <c r="C3" s="8"/>
      <c r="D3" s="10"/>
      <c r="E3" s="12" t="s">
        <v>32</v>
      </c>
      <c r="F3" s="13" t="s">
        <v>84</v>
      </c>
      <c r="G3" s="13" t="s">
        <v>104</v>
      </c>
      <c r="H3" s="14">
        <v>44460</v>
      </c>
      <c r="I3" s="15">
        <v>1953.36</v>
      </c>
      <c r="J3" s="13" t="s">
        <v>115</v>
      </c>
      <c r="K3" s="13" t="s">
        <v>405</v>
      </c>
      <c r="L3" s="13" t="s">
        <v>100</v>
      </c>
      <c r="M3" s="1"/>
    </row>
    <row r="4" spans="1:13" ht="57" customHeight="1" x14ac:dyDescent="0.25">
      <c r="A4" s="2" t="e">
        <f>CONCATENATE(#REF!,#REF!,#REF!,#REF!,#REF!)</f>
        <v>#REF!</v>
      </c>
      <c r="B4" s="7" t="s">
        <v>21</v>
      </c>
      <c r="C4" s="7"/>
      <c r="D4" s="9">
        <v>2744699</v>
      </c>
      <c r="E4" s="12" t="s">
        <v>33</v>
      </c>
      <c r="F4" s="16" t="s">
        <v>84</v>
      </c>
      <c r="G4" s="16" t="s">
        <v>116</v>
      </c>
      <c r="H4" s="17">
        <v>44461</v>
      </c>
      <c r="I4" s="18">
        <v>137.99</v>
      </c>
      <c r="J4" s="16" t="s">
        <v>117</v>
      </c>
      <c r="K4" s="16" t="s">
        <v>118</v>
      </c>
      <c r="L4" s="13" t="s">
        <v>87</v>
      </c>
      <c r="M4" s="1"/>
    </row>
    <row r="5" spans="1:13" ht="36.75" customHeight="1" x14ac:dyDescent="0.25">
      <c r="A5" s="2" t="e">
        <f>CONCATENATE(H4,#REF!,#REF!,#REF!,#REF!)</f>
        <v>#REF!</v>
      </c>
      <c r="B5" s="8" t="s">
        <v>9</v>
      </c>
      <c r="C5" s="8"/>
      <c r="D5" s="10">
        <v>2744699</v>
      </c>
      <c r="E5" s="12" t="s">
        <v>34</v>
      </c>
      <c r="F5" s="22" t="s">
        <v>84</v>
      </c>
      <c r="G5" s="13" t="s">
        <v>119</v>
      </c>
      <c r="H5" s="14">
        <v>44462</v>
      </c>
      <c r="I5" s="15">
        <v>1076.8399999999999</v>
      </c>
      <c r="J5" s="16" t="s">
        <v>95</v>
      </c>
      <c r="K5" s="13" t="s">
        <v>120</v>
      </c>
      <c r="L5" s="16" t="s">
        <v>94</v>
      </c>
      <c r="M5" s="1"/>
    </row>
    <row r="6" spans="1:13" ht="36" customHeight="1" x14ac:dyDescent="0.25">
      <c r="A6" s="2" t="e">
        <f>CONCATENATE(H5,#REF!,#REF!,#REF!,#REF!)</f>
        <v>#REF!</v>
      </c>
      <c r="B6" s="8" t="s">
        <v>10</v>
      </c>
      <c r="C6" s="8"/>
      <c r="D6" s="10">
        <v>2744699</v>
      </c>
      <c r="E6" s="12" t="s">
        <v>35</v>
      </c>
      <c r="F6" s="13" t="s">
        <v>84</v>
      </c>
      <c r="G6" s="16" t="s">
        <v>121</v>
      </c>
      <c r="H6" s="17">
        <v>44462</v>
      </c>
      <c r="I6" s="18">
        <v>2230.4499999999998</v>
      </c>
      <c r="J6" s="16" t="s">
        <v>95</v>
      </c>
      <c r="K6" s="16" t="s">
        <v>122</v>
      </c>
      <c r="L6" s="16" t="s">
        <v>94</v>
      </c>
      <c r="M6" s="1"/>
    </row>
    <row r="7" spans="1:13" ht="42.75" customHeight="1" x14ac:dyDescent="0.25">
      <c r="A7" s="2" t="e">
        <f>CONCATENATE(H6,#REF!,#REF!,#REF!,#REF!)</f>
        <v>#REF!</v>
      </c>
      <c r="B7" s="7" t="s">
        <v>11</v>
      </c>
      <c r="C7" s="7"/>
      <c r="D7" s="9">
        <v>2744699</v>
      </c>
      <c r="E7" s="12" t="s">
        <v>36</v>
      </c>
      <c r="F7" s="22" t="s">
        <v>84</v>
      </c>
      <c r="G7" s="16" t="s">
        <v>123</v>
      </c>
      <c r="H7" s="17">
        <v>44462</v>
      </c>
      <c r="I7" s="18">
        <v>2152.5</v>
      </c>
      <c r="J7" s="16" t="s">
        <v>103</v>
      </c>
      <c r="K7" s="16" t="s">
        <v>124</v>
      </c>
      <c r="L7" s="16" t="s">
        <v>83</v>
      </c>
      <c r="M7" s="1"/>
    </row>
    <row r="8" spans="1:13" ht="45" customHeight="1" x14ac:dyDescent="0.25">
      <c r="A8" s="2" t="e">
        <f>CONCATENATE(H7,#REF!,#REF!,#REF!,#REF!)</f>
        <v>#REF!</v>
      </c>
      <c r="B8" s="8" t="s">
        <v>19</v>
      </c>
      <c r="C8" s="8"/>
      <c r="D8" s="10">
        <v>2744699</v>
      </c>
      <c r="E8" s="12" t="s">
        <v>37</v>
      </c>
      <c r="F8" s="16" t="s">
        <v>84</v>
      </c>
      <c r="G8" s="13" t="s">
        <v>125</v>
      </c>
      <c r="H8" s="14">
        <v>44463</v>
      </c>
      <c r="I8" s="15">
        <v>5289</v>
      </c>
      <c r="J8" s="13" t="s">
        <v>126</v>
      </c>
      <c r="K8" s="13" t="s">
        <v>127</v>
      </c>
      <c r="L8" s="13" t="s">
        <v>87</v>
      </c>
      <c r="M8" s="1"/>
    </row>
    <row r="9" spans="1:13" ht="32.25" customHeight="1" x14ac:dyDescent="0.25">
      <c r="A9" s="2" t="e">
        <f>CONCATENATE(H8,#REF!,#REF!,#REF!,#REF!)</f>
        <v>#REF!</v>
      </c>
      <c r="B9" s="7" t="s">
        <v>12</v>
      </c>
      <c r="C9" s="7"/>
      <c r="D9" s="9">
        <v>2744699</v>
      </c>
      <c r="E9" s="12" t="s">
        <v>38</v>
      </c>
      <c r="F9" s="16" t="s">
        <v>84</v>
      </c>
      <c r="G9" s="16" t="s">
        <v>128</v>
      </c>
      <c r="H9" s="17">
        <v>44463</v>
      </c>
      <c r="I9" s="18">
        <v>340</v>
      </c>
      <c r="J9" s="16" t="s">
        <v>129</v>
      </c>
      <c r="K9" s="16" t="s">
        <v>130</v>
      </c>
      <c r="L9" s="16" t="s">
        <v>88</v>
      </c>
      <c r="M9" s="1"/>
    </row>
    <row r="10" spans="1:13" ht="43.5" customHeight="1" x14ac:dyDescent="0.25">
      <c r="A10" s="2" t="e">
        <f>CONCATENATE(H9,#REF!,#REF!,#REF!,#REF!)</f>
        <v>#REF!</v>
      </c>
      <c r="B10" s="8" t="s">
        <v>8</v>
      </c>
      <c r="C10" s="8"/>
      <c r="D10" s="10">
        <v>2744699</v>
      </c>
      <c r="E10" s="12" t="s">
        <v>39</v>
      </c>
      <c r="F10" s="22" t="s">
        <v>84</v>
      </c>
      <c r="G10" s="13" t="s">
        <v>131</v>
      </c>
      <c r="H10" s="14">
        <v>44463</v>
      </c>
      <c r="I10" s="15">
        <v>8491.85</v>
      </c>
      <c r="J10" s="13" t="s">
        <v>95</v>
      </c>
      <c r="K10" s="13" t="s">
        <v>132</v>
      </c>
      <c r="L10" s="13" t="s">
        <v>94</v>
      </c>
      <c r="M10" s="1"/>
    </row>
    <row r="11" spans="1:13" ht="34.5" customHeight="1" x14ac:dyDescent="0.25">
      <c r="A11" s="2" t="e">
        <f>CONCATENATE(H10,#REF!,#REF!,#REF!,#REF!)</f>
        <v>#REF!</v>
      </c>
      <c r="B11" s="7" t="s">
        <v>18</v>
      </c>
      <c r="C11" s="7"/>
      <c r="D11" s="9">
        <v>2744699</v>
      </c>
      <c r="E11" s="12" t="s">
        <v>40</v>
      </c>
      <c r="F11" s="13" t="s">
        <v>84</v>
      </c>
      <c r="G11" s="16" t="s">
        <v>133</v>
      </c>
      <c r="H11" s="17">
        <v>44466</v>
      </c>
      <c r="I11" s="18">
        <v>3858.07</v>
      </c>
      <c r="J11" s="16" t="s">
        <v>95</v>
      </c>
      <c r="K11" s="16" t="s">
        <v>134</v>
      </c>
      <c r="L11" s="16" t="s">
        <v>94</v>
      </c>
      <c r="M11" s="1"/>
    </row>
    <row r="12" spans="1:13" ht="50.25" customHeight="1" x14ac:dyDescent="0.25">
      <c r="A12" s="2" t="e">
        <f>CONCATENATE(H11,#REF!,#REF!,#REF!,#REF!)</f>
        <v>#REF!</v>
      </c>
      <c r="B12" s="8" t="s">
        <v>16</v>
      </c>
      <c r="C12" s="8"/>
      <c r="D12" s="10">
        <v>2744699</v>
      </c>
      <c r="E12" s="12" t="s">
        <v>41</v>
      </c>
      <c r="F12" s="21" t="s">
        <v>84</v>
      </c>
      <c r="G12" s="13" t="s">
        <v>135</v>
      </c>
      <c r="H12" s="14">
        <v>44466</v>
      </c>
      <c r="I12" s="15">
        <v>1739.49</v>
      </c>
      <c r="J12" s="13" t="s">
        <v>95</v>
      </c>
      <c r="K12" s="13" t="s">
        <v>136</v>
      </c>
      <c r="L12" s="13" t="s">
        <v>94</v>
      </c>
      <c r="M12" s="1"/>
    </row>
    <row r="13" spans="1:13" ht="28.5" customHeight="1" x14ac:dyDescent="0.25">
      <c r="A13" s="2" t="e">
        <f>CONCATENATE(H12,#REF!,#REF!,#REF!,#REF!)</f>
        <v>#REF!</v>
      </c>
      <c r="B13" s="7" t="s">
        <v>6</v>
      </c>
      <c r="C13" s="7"/>
      <c r="D13" s="9">
        <v>2744699</v>
      </c>
      <c r="E13" s="12" t="s">
        <v>42</v>
      </c>
      <c r="F13" s="16" t="s">
        <v>84</v>
      </c>
      <c r="G13" s="16" t="s">
        <v>137</v>
      </c>
      <c r="H13" s="17">
        <v>44467</v>
      </c>
      <c r="I13" s="18">
        <v>58.38</v>
      </c>
      <c r="J13" s="16" t="s">
        <v>92</v>
      </c>
      <c r="K13" s="16" t="s">
        <v>138</v>
      </c>
      <c r="L13" s="16" t="s">
        <v>85</v>
      </c>
      <c r="M13" s="1"/>
    </row>
    <row r="14" spans="1:13" ht="30" customHeight="1" x14ac:dyDescent="0.25">
      <c r="A14" s="2" t="e">
        <f>CONCATENATE(H13,#REF!,#REF!,#REF!,#REF!)</f>
        <v>#REF!</v>
      </c>
      <c r="B14" s="8" t="s">
        <v>15</v>
      </c>
      <c r="C14" s="8"/>
      <c r="D14" s="10">
        <v>2744699</v>
      </c>
      <c r="E14" s="12" t="s">
        <v>43</v>
      </c>
      <c r="F14" s="16" t="s">
        <v>90</v>
      </c>
      <c r="G14" s="16" t="s">
        <v>91</v>
      </c>
      <c r="H14" s="17">
        <v>44467</v>
      </c>
      <c r="I14" s="18">
        <v>805.2</v>
      </c>
      <c r="J14" s="16" t="s">
        <v>139</v>
      </c>
      <c r="K14" s="16" t="s">
        <v>140</v>
      </c>
      <c r="L14" s="13" t="s">
        <v>86</v>
      </c>
      <c r="M14" s="1"/>
    </row>
    <row r="15" spans="1:13" ht="77.25" customHeight="1" x14ac:dyDescent="0.25">
      <c r="A15" s="2" t="e">
        <f>CONCATENATE(H14,#REF!,#REF!,#REF!,#REF!)</f>
        <v>#REF!</v>
      </c>
      <c r="B15" s="7" t="s">
        <v>20</v>
      </c>
      <c r="C15" s="7"/>
      <c r="D15" s="9">
        <v>2744699</v>
      </c>
      <c r="E15" s="12" t="s">
        <v>44</v>
      </c>
      <c r="F15" s="22" t="s">
        <v>82</v>
      </c>
      <c r="G15" s="13" t="s">
        <v>141</v>
      </c>
      <c r="H15" s="14">
        <v>44467</v>
      </c>
      <c r="I15" s="15">
        <v>-2601.0700000000002</v>
      </c>
      <c r="J15" s="13" t="s">
        <v>142</v>
      </c>
      <c r="K15" s="13" t="s">
        <v>143</v>
      </c>
      <c r="L15" s="16" t="s">
        <v>87</v>
      </c>
      <c r="M15" s="1"/>
    </row>
    <row r="16" spans="1:13" ht="36" customHeight="1" x14ac:dyDescent="0.25">
      <c r="A16" s="2" t="e">
        <f>CONCATENATE(H15,#REF!,#REF!,#REF!,#REF!)</f>
        <v>#REF!</v>
      </c>
      <c r="B16" s="8" t="s">
        <v>20</v>
      </c>
      <c r="C16" s="8"/>
      <c r="D16" s="10">
        <v>2744699</v>
      </c>
      <c r="E16" s="12" t="s">
        <v>45</v>
      </c>
      <c r="F16" s="13" t="s">
        <v>84</v>
      </c>
      <c r="G16" s="16" t="s">
        <v>144</v>
      </c>
      <c r="H16" s="17">
        <v>44467</v>
      </c>
      <c r="I16" s="18">
        <v>475.49</v>
      </c>
      <c r="J16" s="16" t="s">
        <v>89</v>
      </c>
      <c r="K16" s="16" t="s">
        <v>145</v>
      </c>
      <c r="L16" s="16" t="s">
        <v>96</v>
      </c>
      <c r="M16" s="1"/>
    </row>
    <row r="17" spans="1:13" ht="33.75" customHeight="1" x14ac:dyDescent="0.25">
      <c r="A17" s="2" t="e">
        <f>CONCATENATE(H16,#REF!,#REF!,#REF!,#REF!)</f>
        <v>#REF!</v>
      </c>
      <c r="B17" s="7" t="s">
        <v>5</v>
      </c>
      <c r="C17" s="7"/>
      <c r="D17" s="9">
        <v>2744699</v>
      </c>
      <c r="E17" s="12" t="s">
        <v>46</v>
      </c>
      <c r="F17" s="22" t="s">
        <v>84</v>
      </c>
      <c r="G17" s="13" t="s">
        <v>146</v>
      </c>
      <c r="H17" s="14">
        <v>44467</v>
      </c>
      <c r="I17" s="15">
        <v>597.52</v>
      </c>
      <c r="J17" s="13" t="s">
        <v>89</v>
      </c>
      <c r="K17" s="13" t="s">
        <v>147</v>
      </c>
      <c r="L17" s="13" t="s">
        <v>96</v>
      </c>
      <c r="M17" s="1"/>
    </row>
    <row r="18" spans="1:13" ht="35.25" customHeight="1" x14ac:dyDescent="0.25">
      <c r="A18" s="2" t="e">
        <f>CONCATENATE(H17,#REF!,#REF!,#REF!,#REF!)</f>
        <v>#REF!</v>
      </c>
      <c r="B18" s="7" t="s">
        <v>7</v>
      </c>
      <c r="C18" s="7"/>
      <c r="D18" s="9">
        <v>2744699</v>
      </c>
      <c r="E18" s="12" t="s">
        <v>47</v>
      </c>
      <c r="F18" s="16" t="s">
        <v>84</v>
      </c>
      <c r="G18" s="16" t="s">
        <v>148</v>
      </c>
      <c r="H18" s="17">
        <v>44467</v>
      </c>
      <c r="I18" s="18">
        <v>5899.43</v>
      </c>
      <c r="J18" s="16" t="s">
        <v>95</v>
      </c>
      <c r="K18" s="16" t="s">
        <v>149</v>
      </c>
      <c r="L18" s="16" t="s">
        <v>94</v>
      </c>
      <c r="M18" s="1"/>
    </row>
    <row r="19" spans="1:13" ht="30" customHeight="1" x14ac:dyDescent="0.25">
      <c r="A19" s="2" t="e">
        <f>CONCATENATE(H18,#REF!,#REF!,#REF!,#REF!)</f>
        <v>#REF!</v>
      </c>
      <c r="B19" s="8" t="s">
        <v>7</v>
      </c>
      <c r="C19" s="8"/>
      <c r="D19" s="10">
        <v>2744699</v>
      </c>
      <c r="E19" s="12" t="s">
        <v>48</v>
      </c>
      <c r="F19" s="16" t="s">
        <v>84</v>
      </c>
      <c r="G19" s="13" t="s">
        <v>150</v>
      </c>
      <c r="H19" s="14">
        <v>44468</v>
      </c>
      <c r="I19" s="15">
        <v>86.84</v>
      </c>
      <c r="J19" s="13" t="s">
        <v>110</v>
      </c>
      <c r="K19" s="13" t="s">
        <v>151</v>
      </c>
      <c r="L19" s="13" t="s">
        <v>85</v>
      </c>
      <c r="M19" s="1"/>
    </row>
    <row r="20" spans="1:13" ht="32.25" customHeight="1" x14ac:dyDescent="0.25">
      <c r="A20" s="2" t="e">
        <f>CONCATENATE(H19,#REF!,#REF!,#REF!,#REF!)</f>
        <v>#REF!</v>
      </c>
      <c r="B20" s="7" t="s">
        <v>7</v>
      </c>
      <c r="C20" s="7"/>
      <c r="D20" s="9">
        <v>2744699</v>
      </c>
      <c r="E20" s="12" t="s">
        <v>49</v>
      </c>
      <c r="F20" s="22" t="s">
        <v>84</v>
      </c>
      <c r="G20" s="16" t="s">
        <v>152</v>
      </c>
      <c r="H20" s="17">
        <v>44468</v>
      </c>
      <c r="I20" s="18">
        <v>58.08</v>
      </c>
      <c r="J20" s="16" t="s">
        <v>111</v>
      </c>
      <c r="K20" s="16" t="s">
        <v>153</v>
      </c>
      <c r="L20" s="16" t="s">
        <v>85</v>
      </c>
      <c r="M20" s="1"/>
    </row>
    <row r="21" spans="1:13" ht="39.75" customHeight="1" x14ac:dyDescent="0.25">
      <c r="A21" s="2" t="e">
        <f>CONCATENATE(H20,#REF!,#REF!,#REF!,#REF!)</f>
        <v>#REF!</v>
      </c>
      <c r="B21" s="8" t="s">
        <v>7</v>
      </c>
      <c r="C21" s="8"/>
      <c r="D21" s="10">
        <v>2744699</v>
      </c>
      <c r="E21" s="12" t="s">
        <v>50</v>
      </c>
      <c r="F21" s="13" t="s">
        <v>84</v>
      </c>
      <c r="G21" s="13" t="s">
        <v>154</v>
      </c>
      <c r="H21" s="14">
        <v>44468</v>
      </c>
      <c r="I21" s="15">
        <v>3483.43</v>
      </c>
      <c r="J21" s="13" t="s">
        <v>95</v>
      </c>
      <c r="K21" s="13" t="s">
        <v>155</v>
      </c>
      <c r="L21" s="13" t="s">
        <v>94</v>
      </c>
      <c r="M21" s="1"/>
    </row>
    <row r="22" spans="1:13" x14ac:dyDescent="0.25">
      <c r="A22" s="2" t="e">
        <f>CONCATENATE(H21,#REF!,#REF!,#REF!,#REF!)</f>
        <v>#REF!</v>
      </c>
      <c r="B22" s="7" t="s">
        <v>7</v>
      </c>
      <c r="C22" s="7"/>
      <c r="D22" s="9">
        <v>2744699</v>
      </c>
      <c r="E22" s="12" t="s">
        <v>51</v>
      </c>
      <c r="F22" s="22" t="s">
        <v>84</v>
      </c>
      <c r="G22" s="16" t="s">
        <v>156</v>
      </c>
      <c r="H22" s="17">
        <v>44468</v>
      </c>
      <c r="I22" s="18">
        <v>488</v>
      </c>
      <c r="J22" s="16" t="s">
        <v>157</v>
      </c>
      <c r="K22" s="16" t="s">
        <v>406</v>
      </c>
      <c r="L22" s="16" t="s">
        <v>106</v>
      </c>
      <c r="M22" s="1"/>
    </row>
    <row r="23" spans="1:13" ht="34.5" customHeight="1" x14ac:dyDescent="0.25">
      <c r="A23" s="2" t="e">
        <f>CONCATENATE(H22,#REF!,#REF!,#REF!,#REF!)</f>
        <v>#REF!</v>
      </c>
      <c r="B23" s="8" t="s">
        <v>7</v>
      </c>
      <c r="C23" s="8"/>
      <c r="D23" s="10">
        <v>2744699</v>
      </c>
      <c r="E23" s="12" t="s">
        <v>52</v>
      </c>
      <c r="F23" s="16" t="s">
        <v>84</v>
      </c>
      <c r="G23" s="13" t="s">
        <v>158</v>
      </c>
      <c r="H23" s="14">
        <v>44469</v>
      </c>
      <c r="I23" s="15">
        <v>15000</v>
      </c>
      <c r="J23" s="16" t="s">
        <v>142</v>
      </c>
      <c r="K23" s="13" t="s">
        <v>159</v>
      </c>
      <c r="L23" s="13" t="s">
        <v>87</v>
      </c>
      <c r="M23" s="1"/>
    </row>
    <row r="24" spans="1:13" ht="30" x14ac:dyDescent="0.25">
      <c r="A24" s="2" t="e">
        <f>CONCATENATE(H23,#REF!,#REF!,#REF!,#REF!)</f>
        <v>#REF!</v>
      </c>
      <c r="B24" s="7" t="s">
        <v>7</v>
      </c>
      <c r="C24" s="7"/>
      <c r="D24" s="9">
        <v>2744699</v>
      </c>
      <c r="E24" s="12" t="s">
        <v>53</v>
      </c>
      <c r="F24" s="16" t="s">
        <v>84</v>
      </c>
      <c r="G24" s="16" t="s">
        <v>160</v>
      </c>
      <c r="H24" s="17">
        <v>44469</v>
      </c>
      <c r="I24" s="18">
        <v>70551.63</v>
      </c>
      <c r="J24" s="16" t="s">
        <v>142</v>
      </c>
      <c r="K24" s="16" t="s">
        <v>161</v>
      </c>
      <c r="L24" s="16" t="s">
        <v>87</v>
      </c>
      <c r="M24" s="1"/>
    </row>
    <row r="25" spans="1:13" ht="33.75" customHeight="1" x14ac:dyDescent="0.25">
      <c r="A25" s="2" t="e">
        <f>CONCATENATE(H24,#REF!,#REF!,#REF!,#REF!)</f>
        <v>#REF!</v>
      </c>
      <c r="B25" s="8" t="s">
        <v>7</v>
      </c>
      <c r="C25" s="8"/>
      <c r="D25" s="10">
        <v>2744699</v>
      </c>
      <c r="E25" s="12" t="s">
        <v>54</v>
      </c>
      <c r="F25" s="22" t="s">
        <v>84</v>
      </c>
      <c r="G25" s="13" t="s">
        <v>162</v>
      </c>
      <c r="H25" s="14">
        <v>44469</v>
      </c>
      <c r="I25" s="15">
        <v>4.71</v>
      </c>
      <c r="J25" s="16" t="s">
        <v>113</v>
      </c>
      <c r="K25" s="13" t="s">
        <v>163</v>
      </c>
      <c r="L25" s="13" t="s">
        <v>87</v>
      </c>
      <c r="M25" s="1"/>
    </row>
    <row r="26" spans="1:13" ht="35.25" customHeight="1" x14ac:dyDescent="0.25">
      <c r="A26" s="2" t="e">
        <f>CONCATENATE(H25,#REF!,#REF!,#REF!,#REF!)</f>
        <v>#REF!</v>
      </c>
      <c r="B26" s="7" t="s">
        <v>7</v>
      </c>
      <c r="C26" s="7"/>
      <c r="D26" s="9">
        <v>2744699</v>
      </c>
      <c r="E26" s="12" t="s">
        <v>55</v>
      </c>
      <c r="F26" s="13" t="s">
        <v>84</v>
      </c>
      <c r="G26" s="16" t="s">
        <v>164</v>
      </c>
      <c r="H26" s="17">
        <v>44469</v>
      </c>
      <c r="I26" s="18">
        <v>17.48</v>
      </c>
      <c r="J26" s="16" t="s">
        <v>165</v>
      </c>
      <c r="K26" s="16" t="s">
        <v>166</v>
      </c>
      <c r="L26" s="16" t="s">
        <v>87</v>
      </c>
      <c r="M26" s="1"/>
    </row>
    <row r="27" spans="1:13" ht="30" x14ac:dyDescent="0.25">
      <c r="A27" s="2" t="e">
        <f>CONCATENATE(H26,#REF!,#REF!,#REF!,#REF!)</f>
        <v>#REF!</v>
      </c>
      <c r="B27" s="8" t="s">
        <v>7</v>
      </c>
      <c r="C27" s="8"/>
      <c r="D27" s="10">
        <v>2744699</v>
      </c>
      <c r="E27" s="12" t="s">
        <v>56</v>
      </c>
      <c r="F27" s="22" t="s">
        <v>84</v>
      </c>
      <c r="G27" s="13" t="s">
        <v>164</v>
      </c>
      <c r="H27" s="14">
        <v>44469</v>
      </c>
      <c r="I27" s="15">
        <v>25.99</v>
      </c>
      <c r="J27" s="16" t="s">
        <v>165</v>
      </c>
      <c r="K27" s="13" t="s">
        <v>167</v>
      </c>
      <c r="L27" s="13" t="s">
        <v>87</v>
      </c>
      <c r="M27" s="1"/>
    </row>
    <row r="28" spans="1:13" ht="46.5" customHeight="1" x14ac:dyDescent="0.25">
      <c r="A28" s="2" t="e">
        <f>CONCATENATE(H27,#REF!,#REF!,#REF!,#REF!)</f>
        <v>#REF!</v>
      </c>
      <c r="B28" s="7" t="s">
        <v>7</v>
      </c>
      <c r="C28" s="7"/>
      <c r="D28" s="9">
        <v>2744699</v>
      </c>
      <c r="E28" s="12" t="s">
        <v>57</v>
      </c>
      <c r="F28" s="16" t="s">
        <v>84</v>
      </c>
      <c r="G28" s="16" t="s">
        <v>168</v>
      </c>
      <c r="H28" s="17">
        <v>44469</v>
      </c>
      <c r="I28" s="18">
        <v>184.34</v>
      </c>
      <c r="J28" s="16" t="s">
        <v>165</v>
      </c>
      <c r="K28" s="16" t="s">
        <v>407</v>
      </c>
      <c r="L28" s="13" t="s">
        <v>87</v>
      </c>
      <c r="M28" s="1"/>
    </row>
    <row r="29" spans="1:13" ht="38.25" customHeight="1" x14ac:dyDescent="0.25">
      <c r="A29" s="2" t="e">
        <f>CONCATENATE(#REF!,#REF!,#REF!,#REF!,#REF!)</f>
        <v>#REF!</v>
      </c>
      <c r="B29" s="8" t="s">
        <v>7</v>
      </c>
      <c r="C29" s="8"/>
      <c r="D29" s="10">
        <v>2744699</v>
      </c>
      <c r="E29" s="12" t="s">
        <v>58</v>
      </c>
      <c r="F29" s="22" t="s">
        <v>84</v>
      </c>
      <c r="G29" s="13" t="s">
        <v>168</v>
      </c>
      <c r="H29" s="14">
        <v>44469</v>
      </c>
      <c r="I29" s="15">
        <v>18.39</v>
      </c>
      <c r="J29" s="16" t="s">
        <v>165</v>
      </c>
      <c r="K29" s="13" t="s">
        <v>408</v>
      </c>
      <c r="L29" s="13" t="s">
        <v>87</v>
      </c>
      <c r="M29" s="1"/>
    </row>
    <row r="30" spans="1:13" ht="54" customHeight="1" x14ac:dyDescent="0.25">
      <c r="A30" s="2" t="e">
        <f>CONCATENATE(H28,#REF!,#REF!,#REF!,#REF!)</f>
        <v>#REF!</v>
      </c>
      <c r="B30" s="7" t="s">
        <v>7</v>
      </c>
      <c r="C30" s="7"/>
      <c r="D30" s="9">
        <v>2744699</v>
      </c>
      <c r="E30" s="12" t="s">
        <v>59</v>
      </c>
      <c r="F30" s="13" t="s">
        <v>84</v>
      </c>
      <c r="G30" s="16" t="s">
        <v>169</v>
      </c>
      <c r="H30" s="17">
        <v>44469</v>
      </c>
      <c r="I30" s="18">
        <v>158.99</v>
      </c>
      <c r="J30" s="16" t="s">
        <v>170</v>
      </c>
      <c r="K30" s="16" t="s">
        <v>171</v>
      </c>
      <c r="L30" s="16" t="s">
        <v>87</v>
      </c>
      <c r="M30" s="1"/>
    </row>
    <row r="31" spans="1:13" ht="47.25" customHeight="1" x14ac:dyDescent="0.25">
      <c r="A31" s="2" t="e">
        <f>CONCATENATE(H29,#REF!,#REF!,#REF!,#REF!)</f>
        <v>#REF!</v>
      </c>
      <c r="B31" s="8" t="s">
        <v>13</v>
      </c>
      <c r="C31" s="8"/>
      <c r="D31" s="10">
        <v>2744699</v>
      </c>
      <c r="E31" s="12" t="s">
        <v>60</v>
      </c>
      <c r="F31" s="22" t="s">
        <v>84</v>
      </c>
      <c r="G31" s="13" t="s">
        <v>172</v>
      </c>
      <c r="H31" s="14">
        <v>44469</v>
      </c>
      <c r="I31" s="15">
        <v>169.69</v>
      </c>
      <c r="J31" s="16" t="s">
        <v>113</v>
      </c>
      <c r="K31" s="13" t="s">
        <v>173</v>
      </c>
      <c r="L31" s="13" t="s">
        <v>87</v>
      </c>
      <c r="M31" s="1"/>
    </row>
    <row r="32" spans="1:13" ht="42" customHeight="1" x14ac:dyDescent="0.25">
      <c r="A32" s="2" t="e">
        <f>CONCATENATE(H30,#REF!,#REF!,#REF!,#REF!)</f>
        <v>#REF!</v>
      </c>
      <c r="B32" s="8" t="s">
        <v>22</v>
      </c>
      <c r="C32" s="8"/>
      <c r="D32" s="10">
        <v>2744699</v>
      </c>
      <c r="E32" s="12" t="s">
        <v>61</v>
      </c>
      <c r="F32" s="16" t="s">
        <v>84</v>
      </c>
      <c r="G32" s="16" t="s">
        <v>174</v>
      </c>
      <c r="H32" s="17">
        <v>44469</v>
      </c>
      <c r="I32" s="18">
        <v>420.61</v>
      </c>
      <c r="J32" s="16" t="s">
        <v>113</v>
      </c>
      <c r="K32" s="16" t="s">
        <v>175</v>
      </c>
      <c r="L32" s="16" t="s">
        <v>87</v>
      </c>
      <c r="M32" s="1"/>
    </row>
    <row r="33" spans="1:13" ht="45" customHeight="1" x14ac:dyDescent="0.25">
      <c r="A33" s="2" t="e">
        <f>CONCATENATE(H31,#REF!,#REF!,#REF!,#REF!)</f>
        <v>#REF!</v>
      </c>
      <c r="B33" s="7" t="s">
        <v>15</v>
      </c>
      <c r="C33" s="7"/>
      <c r="D33" s="9">
        <v>2744699</v>
      </c>
      <c r="E33" s="12" t="s">
        <v>62</v>
      </c>
      <c r="F33" s="16" t="s">
        <v>84</v>
      </c>
      <c r="G33" s="13" t="s">
        <v>176</v>
      </c>
      <c r="H33" s="14">
        <v>44469</v>
      </c>
      <c r="I33" s="15">
        <v>86.1</v>
      </c>
      <c r="J33" s="13" t="s">
        <v>177</v>
      </c>
      <c r="K33" s="13" t="s">
        <v>178</v>
      </c>
      <c r="L33" s="13" t="s">
        <v>85</v>
      </c>
      <c r="M33" s="1"/>
    </row>
    <row r="34" spans="1:13" ht="34.5" customHeight="1" x14ac:dyDescent="0.25">
      <c r="A34" s="2" t="e">
        <f>CONCATENATE(H32,#REF!,#REF!,#REF!,#REF!)</f>
        <v>#REF!</v>
      </c>
      <c r="B34" s="8" t="s">
        <v>17</v>
      </c>
      <c r="C34" s="8"/>
      <c r="D34" s="10">
        <v>2744699</v>
      </c>
      <c r="E34" s="12" t="s">
        <v>63</v>
      </c>
      <c r="F34" s="22" t="s">
        <v>84</v>
      </c>
      <c r="G34" s="16" t="s">
        <v>168</v>
      </c>
      <c r="H34" s="17">
        <v>44469</v>
      </c>
      <c r="I34" s="18">
        <v>65.19</v>
      </c>
      <c r="J34" s="16" t="s">
        <v>165</v>
      </c>
      <c r="K34" s="16" t="s">
        <v>409</v>
      </c>
      <c r="L34" s="16" t="s">
        <v>87</v>
      </c>
      <c r="M34" s="1"/>
    </row>
    <row r="35" spans="1:13" ht="35.25" customHeight="1" x14ac:dyDescent="0.25">
      <c r="A35" s="2" t="e">
        <f>CONCATENATE(H33,#REF!,#REF!,#REF!,#REF!)</f>
        <v>#REF!</v>
      </c>
      <c r="B35" s="7" t="s">
        <v>14</v>
      </c>
      <c r="C35" s="7"/>
      <c r="D35" s="9">
        <v>2744699</v>
      </c>
      <c r="E35" s="12" t="s">
        <v>64</v>
      </c>
      <c r="F35" s="13" t="s">
        <v>84</v>
      </c>
      <c r="G35" s="13" t="s">
        <v>179</v>
      </c>
      <c r="H35" s="14">
        <v>44469</v>
      </c>
      <c r="I35" s="15">
        <v>170</v>
      </c>
      <c r="J35" s="13" t="s">
        <v>99</v>
      </c>
      <c r="K35" s="13" t="s">
        <v>180</v>
      </c>
      <c r="L35" s="13" t="s">
        <v>86</v>
      </c>
      <c r="M35" s="1"/>
    </row>
    <row r="36" spans="1:13" ht="42.75" customHeight="1" x14ac:dyDescent="0.25">
      <c r="A36" s="2" t="e">
        <f>CONCATENATE(H34,#REF!,#REF!,#REF!,#REF!)</f>
        <v>#REF!</v>
      </c>
      <c r="B36" s="8" t="s">
        <v>14</v>
      </c>
      <c r="C36" s="8"/>
      <c r="D36" s="10">
        <v>2744699</v>
      </c>
      <c r="E36" s="12" t="s">
        <v>65</v>
      </c>
      <c r="F36" s="22" t="s">
        <v>84</v>
      </c>
      <c r="G36" s="16" t="s">
        <v>181</v>
      </c>
      <c r="H36" s="17">
        <v>44469</v>
      </c>
      <c r="I36" s="18">
        <v>232.1</v>
      </c>
      <c r="J36" s="16" t="s">
        <v>89</v>
      </c>
      <c r="K36" s="16" t="s">
        <v>182</v>
      </c>
      <c r="L36" s="16" t="s">
        <v>88</v>
      </c>
      <c r="M36" s="1"/>
    </row>
    <row r="37" spans="1:13" ht="36.75" customHeight="1" x14ac:dyDescent="0.25">
      <c r="A37" s="2" t="e">
        <f>CONCATENATE(H35,#REF!,#REF!,#REF!,#REF!)</f>
        <v>#REF!</v>
      </c>
      <c r="B37" s="7" t="s">
        <v>14</v>
      </c>
      <c r="C37" s="7"/>
      <c r="D37" s="9">
        <v>2744699</v>
      </c>
      <c r="E37" s="12" t="s">
        <v>66</v>
      </c>
      <c r="F37" s="16" t="s">
        <v>84</v>
      </c>
      <c r="G37" s="13" t="s">
        <v>183</v>
      </c>
      <c r="H37" s="17">
        <v>44469</v>
      </c>
      <c r="I37" s="15">
        <v>3349.5</v>
      </c>
      <c r="J37" s="13" t="s">
        <v>184</v>
      </c>
      <c r="K37" s="13" t="s">
        <v>185</v>
      </c>
      <c r="L37" s="13" t="s">
        <v>86</v>
      </c>
      <c r="M37" s="1"/>
    </row>
    <row r="38" spans="1:13" ht="51" customHeight="1" x14ac:dyDescent="0.25">
      <c r="A38" s="2" t="e">
        <f>CONCATENATE(H36,#REF!,#REF!,#REF!,#REF!)</f>
        <v>#REF!</v>
      </c>
      <c r="B38" s="8" t="s">
        <v>15</v>
      </c>
      <c r="C38" s="8"/>
      <c r="D38" s="10">
        <v>2744699</v>
      </c>
      <c r="E38" s="12" t="s">
        <v>67</v>
      </c>
      <c r="F38" s="16" t="s">
        <v>84</v>
      </c>
      <c r="G38" s="16" t="s">
        <v>186</v>
      </c>
      <c r="H38" s="17">
        <v>44469</v>
      </c>
      <c r="I38" s="18">
        <v>15972</v>
      </c>
      <c r="J38" s="16" t="s">
        <v>187</v>
      </c>
      <c r="K38" s="16" t="s">
        <v>188</v>
      </c>
      <c r="L38" s="16" t="s">
        <v>86</v>
      </c>
      <c r="M38" s="1"/>
    </row>
    <row r="39" spans="1:13" ht="43.5" customHeight="1" x14ac:dyDescent="0.25">
      <c r="E39" s="12" t="s">
        <v>68</v>
      </c>
      <c r="F39" s="22" t="s">
        <v>84</v>
      </c>
      <c r="G39" s="13" t="s">
        <v>189</v>
      </c>
      <c r="H39" s="17">
        <v>44469</v>
      </c>
      <c r="I39" s="15">
        <v>7068.22</v>
      </c>
      <c r="J39" s="13" t="s">
        <v>190</v>
      </c>
      <c r="K39" s="13" t="s">
        <v>191</v>
      </c>
      <c r="L39" s="13" t="s">
        <v>86</v>
      </c>
    </row>
    <row r="40" spans="1:13" ht="49.5" customHeight="1" x14ac:dyDescent="0.25">
      <c r="E40" s="12" t="s">
        <v>69</v>
      </c>
      <c r="F40" s="16" t="s">
        <v>84</v>
      </c>
      <c r="G40" s="16" t="s">
        <v>192</v>
      </c>
      <c r="H40" s="17">
        <v>44469</v>
      </c>
      <c r="I40" s="18">
        <v>143.37</v>
      </c>
      <c r="J40" s="16" t="s">
        <v>190</v>
      </c>
      <c r="K40" s="16" t="s">
        <v>193</v>
      </c>
      <c r="L40" s="16" t="s">
        <v>86</v>
      </c>
    </row>
    <row r="41" spans="1:13" ht="45.75" customHeight="1" x14ac:dyDescent="0.25">
      <c r="E41" s="12" t="s">
        <v>70</v>
      </c>
      <c r="F41" s="16" t="s">
        <v>84</v>
      </c>
      <c r="G41" s="16" t="s">
        <v>194</v>
      </c>
      <c r="H41" s="17">
        <v>44469</v>
      </c>
      <c r="I41" s="18">
        <v>454</v>
      </c>
      <c r="J41" s="16" t="s">
        <v>190</v>
      </c>
      <c r="K41" s="16" t="s">
        <v>195</v>
      </c>
      <c r="L41" s="16" t="s">
        <v>86</v>
      </c>
    </row>
    <row r="42" spans="1:13" ht="49.5" customHeight="1" x14ac:dyDescent="0.25">
      <c r="E42" s="12" t="s">
        <v>71</v>
      </c>
      <c r="F42" s="16" t="s">
        <v>84</v>
      </c>
      <c r="G42" s="16" t="s">
        <v>196</v>
      </c>
      <c r="H42" s="17">
        <v>44469</v>
      </c>
      <c r="I42" s="18">
        <v>901</v>
      </c>
      <c r="J42" s="16" t="s">
        <v>190</v>
      </c>
      <c r="K42" s="16" t="s">
        <v>197</v>
      </c>
      <c r="L42" s="16" t="s">
        <v>86</v>
      </c>
    </row>
    <row r="43" spans="1:13" ht="42" customHeight="1" x14ac:dyDescent="0.25">
      <c r="E43" s="12" t="s">
        <v>72</v>
      </c>
      <c r="F43" s="16" t="s">
        <v>84</v>
      </c>
      <c r="G43" s="16" t="s">
        <v>198</v>
      </c>
      <c r="H43" s="17">
        <v>44469</v>
      </c>
      <c r="I43" s="18">
        <v>44.62</v>
      </c>
      <c r="J43" s="16" t="s">
        <v>199</v>
      </c>
      <c r="K43" s="16" t="s">
        <v>200</v>
      </c>
      <c r="L43" s="16" t="s">
        <v>87</v>
      </c>
    </row>
    <row r="44" spans="1:13" ht="54" customHeight="1" x14ac:dyDescent="0.25">
      <c r="E44" s="12" t="s">
        <v>73</v>
      </c>
      <c r="F44" s="16" t="s">
        <v>84</v>
      </c>
      <c r="G44" s="16" t="s">
        <v>198</v>
      </c>
      <c r="H44" s="17">
        <v>44469</v>
      </c>
      <c r="I44" s="18">
        <v>15.18</v>
      </c>
      <c r="J44" s="16" t="s">
        <v>113</v>
      </c>
      <c r="K44" s="16" t="s">
        <v>201</v>
      </c>
      <c r="L44" s="16" t="s">
        <v>87</v>
      </c>
    </row>
    <row r="45" spans="1:13" ht="44.25" customHeight="1" x14ac:dyDescent="0.25">
      <c r="E45" s="12" t="s">
        <v>74</v>
      </c>
      <c r="F45" s="16" t="s">
        <v>84</v>
      </c>
      <c r="G45" s="16" t="s">
        <v>198</v>
      </c>
      <c r="H45" s="17">
        <v>44469</v>
      </c>
      <c r="I45" s="18">
        <v>527.97</v>
      </c>
      <c r="J45" s="16" t="s">
        <v>165</v>
      </c>
      <c r="K45" s="16" t="s">
        <v>202</v>
      </c>
      <c r="L45" s="16" t="s">
        <v>87</v>
      </c>
    </row>
    <row r="46" spans="1:13" ht="48.75" customHeight="1" x14ac:dyDescent="0.25">
      <c r="E46" s="12" t="s">
        <v>75</v>
      </c>
      <c r="F46" s="16" t="s">
        <v>84</v>
      </c>
      <c r="G46" s="16" t="s">
        <v>198</v>
      </c>
      <c r="H46" s="17">
        <v>44469</v>
      </c>
      <c r="I46" s="18">
        <v>831.46</v>
      </c>
      <c r="J46" s="16" t="s">
        <v>203</v>
      </c>
      <c r="K46" s="16" t="s">
        <v>204</v>
      </c>
      <c r="L46" s="16" t="s">
        <v>87</v>
      </c>
    </row>
    <row r="47" spans="1:13" ht="30" x14ac:dyDescent="0.25">
      <c r="E47" s="12" t="s">
        <v>76</v>
      </c>
      <c r="F47" s="16" t="s">
        <v>84</v>
      </c>
      <c r="G47" s="16" t="s">
        <v>205</v>
      </c>
      <c r="H47" s="17">
        <v>44469</v>
      </c>
      <c r="I47" s="18">
        <v>275.52</v>
      </c>
      <c r="J47" s="16" t="s">
        <v>95</v>
      </c>
      <c r="K47" s="16" t="s">
        <v>206</v>
      </c>
      <c r="L47" s="16" t="s">
        <v>94</v>
      </c>
    </row>
    <row r="48" spans="1:13" ht="39.75" customHeight="1" x14ac:dyDescent="0.25">
      <c r="E48" s="12" t="s">
        <v>77</v>
      </c>
      <c r="F48" s="16" t="s">
        <v>84</v>
      </c>
      <c r="G48" s="16" t="s">
        <v>207</v>
      </c>
      <c r="H48" s="17">
        <v>44469</v>
      </c>
      <c r="I48" s="18">
        <v>2953.83</v>
      </c>
      <c r="J48" s="16" t="s">
        <v>95</v>
      </c>
      <c r="K48" s="16" t="s">
        <v>208</v>
      </c>
      <c r="L48" s="16" t="s">
        <v>94</v>
      </c>
    </row>
    <row r="49" spans="5:12" ht="54.75" customHeight="1" x14ac:dyDescent="0.25">
      <c r="E49" s="12" t="s">
        <v>78</v>
      </c>
      <c r="F49" s="16" t="s">
        <v>84</v>
      </c>
      <c r="G49" s="16" t="s">
        <v>209</v>
      </c>
      <c r="H49" s="17">
        <v>44469</v>
      </c>
      <c r="I49" s="18">
        <v>6389.82</v>
      </c>
      <c r="J49" s="16" t="s">
        <v>95</v>
      </c>
      <c r="K49" s="16" t="s">
        <v>210</v>
      </c>
      <c r="L49" s="16" t="s">
        <v>94</v>
      </c>
    </row>
    <row r="50" spans="5:12" ht="45" x14ac:dyDescent="0.25">
      <c r="E50" s="12" t="s">
        <v>79</v>
      </c>
      <c r="F50" s="16" t="s">
        <v>84</v>
      </c>
      <c r="G50" s="16" t="s">
        <v>211</v>
      </c>
      <c r="H50" s="17">
        <v>44469</v>
      </c>
      <c r="I50" s="18">
        <v>3945.93</v>
      </c>
      <c r="J50" s="16" t="s">
        <v>212</v>
      </c>
      <c r="K50" s="16" t="s">
        <v>213</v>
      </c>
      <c r="L50" s="16" t="s">
        <v>87</v>
      </c>
    </row>
    <row r="51" spans="5:12" ht="45" x14ac:dyDescent="0.25">
      <c r="E51" s="12" t="s">
        <v>80</v>
      </c>
      <c r="F51" s="16" t="s">
        <v>84</v>
      </c>
      <c r="G51" s="16" t="s">
        <v>214</v>
      </c>
      <c r="H51" s="17">
        <v>44469</v>
      </c>
      <c r="I51" s="18">
        <v>404.66</v>
      </c>
      <c r="J51" s="16" t="s">
        <v>101</v>
      </c>
      <c r="K51" s="16" t="s">
        <v>215</v>
      </c>
      <c r="L51" s="16" t="s">
        <v>87</v>
      </c>
    </row>
    <row r="52" spans="5:12" ht="36.75" customHeight="1" x14ac:dyDescent="0.25">
      <c r="E52" s="12" t="s">
        <v>81</v>
      </c>
      <c r="F52" s="16" t="s">
        <v>84</v>
      </c>
      <c r="G52" s="16" t="s">
        <v>216</v>
      </c>
      <c r="H52" s="17">
        <v>44469</v>
      </c>
      <c r="I52" s="18">
        <v>1039.77</v>
      </c>
      <c r="J52" s="16" t="s">
        <v>101</v>
      </c>
      <c r="K52" s="16" t="s">
        <v>217</v>
      </c>
      <c r="L52" s="16" t="s">
        <v>87</v>
      </c>
    </row>
    <row r="53" spans="5:12" ht="36.75" customHeight="1" x14ac:dyDescent="0.25">
      <c r="E53" s="12" t="s">
        <v>344</v>
      </c>
      <c r="F53" s="16" t="s">
        <v>84</v>
      </c>
      <c r="G53" s="16" t="s">
        <v>218</v>
      </c>
      <c r="H53" s="17">
        <v>44469</v>
      </c>
      <c r="I53" s="18">
        <v>1386.3</v>
      </c>
      <c r="J53" s="16" t="s">
        <v>101</v>
      </c>
      <c r="K53" s="16" t="s">
        <v>219</v>
      </c>
      <c r="L53" s="16" t="s">
        <v>87</v>
      </c>
    </row>
    <row r="54" spans="5:12" ht="30" x14ac:dyDescent="0.25">
      <c r="E54" s="12" t="s">
        <v>345</v>
      </c>
      <c r="F54" s="16" t="s">
        <v>84</v>
      </c>
      <c r="G54" s="16" t="s">
        <v>220</v>
      </c>
      <c r="H54" s="17">
        <v>44469</v>
      </c>
      <c r="I54" s="18">
        <v>981.94</v>
      </c>
      <c r="J54" s="16" t="s">
        <v>101</v>
      </c>
      <c r="K54" s="16" t="s">
        <v>221</v>
      </c>
      <c r="L54" s="16" t="s">
        <v>87</v>
      </c>
    </row>
    <row r="55" spans="5:12" ht="30" x14ac:dyDescent="0.25">
      <c r="E55" s="12" t="s">
        <v>346</v>
      </c>
      <c r="F55" s="16" t="s">
        <v>84</v>
      </c>
      <c r="G55" s="16" t="s">
        <v>198</v>
      </c>
      <c r="H55" s="17">
        <v>44469</v>
      </c>
      <c r="I55" s="18">
        <v>4.71</v>
      </c>
      <c r="J55" s="16" t="s">
        <v>113</v>
      </c>
      <c r="K55" s="16" t="s">
        <v>222</v>
      </c>
      <c r="L55" s="16" t="s">
        <v>87</v>
      </c>
    </row>
    <row r="56" spans="5:12" ht="30" x14ac:dyDescent="0.25">
      <c r="E56" s="12" t="s">
        <v>347</v>
      </c>
      <c r="F56" s="16" t="s">
        <v>84</v>
      </c>
      <c r="G56" s="16" t="s">
        <v>198</v>
      </c>
      <c r="H56" s="17">
        <v>44469</v>
      </c>
      <c r="I56" s="18">
        <v>35.409999999999997</v>
      </c>
      <c r="J56" s="16" t="s">
        <v>165</v>
      </c>
      <c r="K56" s="16" t="s">
        <v>223</v>
      </c>
      <c r="L56" s="16" t="s">
        <v>87</v>
      </c>
    </row>
    <row r="57" spans="5:12" ht="30" x14ac:dyDescent="0.25">
      <c r="E57" s="12" t="s">
        <v>348</v>
      </c>
      <c r="F57" s="16" t="s">
        <v>84</v>
      </c>
      <c r="G57" s="16" t="s">
        <v>198</v>
      </c>
      <c r="H57" s="17">
        <v>44469</v>
      </c>
      <c r="I57" s="18">
        <v>77.97</v>
      </c>
      <c r="J57" s="16" t="s">
        <v>165</v>
      </c>
      <c r="K57" s="16" t="s">
        <v>224</v>
      </c>
      <c r="L57" s="16" t="s">
        <v>87</v>
      </c>
    </row>
    <row r="58" spans="5:12" ht="30" x14ac:dyDescent="0.25">
      <c r="E58" s="12" t="s">
        <v>349</v>
      </c>
      <c r="F58" s="16" t="s">
        <v>84</v>
      </c>
      <c r="G58" s="16" t="s">
        <v>198</v>
      </c>
      <c r="H58" s="17">
        <v>44469</v>
      </c>
      <c r="I58" s="18">
        <v>318.67</v>
      </c>
      <c r="J58" s="16" t="s">
        <v>199</v>
      </c>
      <c r="K58" s="16" t="s">
        <v>225</v>
      </c>
      <c r="L58" s="16" t="s">
        <v>87</v>
      </c>
    </row>
    <row r="59" spans="5:12" ht="30" x14ac:dyDescent="0.25">
      <c r="E59" s="12" t="s">
        <v>350</v>
      </c>
      <c r="F59" s="16" t="s">
        <v>84</v>
      </c>
      <c r="G59" s="16" t="s">
        <v>198</v>
      </c>
      <c r="H59" s="17">
        <v>44469</v>
      </c>
      <c r="I59" s="18">
        <v>193.08</v>
      </c>
      <c r="J59" s="16" t="s">
        <v>113</v>
      </c>
      <c r="K59" s="16" t="s">
        <v>226</v>
      </c>
      <c r="L59" s="16" t="s">
        <v>87</v>
      </c>
    </row>
    <row r="60" spans="5:12" ht="30" x14ac:dyDescent="0.25">
      <c r="E60" s="12" t="s">
        <v>351</v>
      </c>
      <c r="F60" s="16" t="s">
        <v>84</v>
      </c>
      <c r="G60" s="16" t="s">
        <v>198</v>
      </c>
      <c r="H60" s="17">
        <v>44469</v>
      </c>
      <c r="I60" s="18">
        <v>224.48</v>
      </c>
      <c r="J60" s="16" t="s">
        <v>165</v>
      </c>
      <c r="K60" s="16" t="s">
        <v>227</v>
      </c>
      <c r="L60" s="16" t="s">
        <v>87</v>
      </c>
    </row>
    <row r="61" spans="5:12" ht="30" x14ac:dyDescent="0.25">
      <c r="E61" s="12" t="s">
        <v>352</v>
      </c>
      <c r="F61" s="16" t="s">
        <v>84</v>
      </c>
      <c r="G61" s="16" t="s">
        <v>198</v>
      </c>
      <c r="H61" s="17">
        <v>44469</v>
      </c>
      <c r="I61" s="18">
        <v>39.659999999999997</v>
      </c>
      <c r="J61" s="16" t="s">
        <v>165</v>
      </c>
      <c r="K61" s="16" t="s">
        <v>410</v>
      </c>
      <c r="L61" s="16" t="s">
        <v>87</v>
      </c>
    </row>
    <row r="62" spans="5:12" ht="45" x14ac:dyDescent="0.25">
      <c r="E62" s="12" t="s">
        <v>353</v>
      </c>
      <c r="F62" s="16" t="s">
        <v>84</v>
      </c>
      <c r="G62" s="16" t="s">
        <v>198</v>
      </c>
      <c r="H62" s="17">
        <v>44469</v>
      </c>
      <c r="I62" s="18">
        <v>15.18</v>
      </c>
      <c r="J62" s="16" t="s">
        <v>228</v>
      </c>
      <c r="K62" s="16" t="s">
        <v>229</v>
      </c>
      <c r="L62" s="16" t="s">
        <v>87</v>
      </c>
    </row>
    <row r="63" spans="5:12" ht="30" x14ac:dyDescent="0.25">
      <c r="E63" s="12" t="s">
        <v>354</v>
      </c>
      <c r="F63" s="16" t="s">
        <v>84</v>
      </c>
      <c r="G63" s="16" t="s">
        <v>168</v>
      </c>
      <c r="H63" s="17">
        <v>44469</v>
      </c>
      <c r="I63" s="18">
        <v>9.42</v>
      </c>
      <c r="J63" s="16" t="s">
        <v>165</v>
      </c>
      <c r="K63" s="16" t="s">
        <v>411</v>
      </c>
      <c r="L63" s="16" t="s">
        <v>87</v>
      </c>
    </row>
    <row r="64" spans="5:12" ht="30" x14ac:dyDescent="0.25">
      <c r="E64" s="12" t="s">
        <v>355</v>
      </c>
      <c r="F64" s="16" t="s">
        <v>84</v>
      </c>
      <c r="G64" s="16" t="s">
        <v>230</v>
      </c>
      <c r="H64" s="17">
        <v>44469</v>
      </c>
      <c r="I64" s="18">
        <v>1230</v>
      </c>
      <c r="J64" s="16" t="s">
        <v>231</v>
      </c>
      <c r="K64" s="16" t="s">
        <v>232</v>
      </c>
      <c r="L64" s="16" t="s">
        <v>83</v>
      </c>
    </row>
    <row r="65" spans="5:12" ht="21.75" customHeight="1" x14ac:dyDescent="0.25">
      <c r="E65" s="12" t="s">
        <v>356</v>
      </c>
      <c r="F65" s="16" t="s">
        <v>84</v>
      </c>
      <c r="G65" s="16" t="s">
        <v>233</v>
      </c>
      <c r="H65" s="17">
        <v>44469</v>
      </c>
      <c r="I65" s="18">
        <v>21217.5</v>
      </c>
      <c r="J65" s="16" t="s">
        <v>234</v>
      </c>
      <c r="K65" s="16" t="s">
        <v>235</v>
      </c>
      <c r="L65" s="16" t="s">
        <v>85</v>
      </c>
    </row>
    <row r="66" spans="5:12" ht="60" x14ac:dyDescent="0.25">
      <c r="E66" s="12" t="s">
        <v>357</v>
      </c>
      <c r="F66" s="16" t="s">
        <v>84</v>
      </c>
      <c r="G66" s="16" t="s">
        <v>93</v>
      </c>
      <c r="H66" s="17">
        <v>44469</v>
      </c>
      <c r="I66" s="18">
        <v>256.2</v>
      </c>
      <c r="J66" s="16" t="s">
        <v>98</v>
      </c>
      <c r="K66" s="16" t="s">
        <v>236</v>
      </c>
      <c r="L66" s="16" t="s">
        <v>97</v>
      </c>
    </row>
    <row r="67" spans="5:12" ht="30" x14ac:dyDescent="0.25">
      <c r="E67" s="12" t="s">
        <v>358</v>
      </c>
      <c r="F67" s="16" t="s">
        <v>84</v>
      </c>
      <c r="G67" s="16" t="s">
        <v>237</v>
      </c>
      <c r="H67" s="17">
        <v>44469</v>
      </c>
      <c r="I67" s="18">
        <v>1665601.3</v>
      </c>
      <c r="J67" s="16" t="s">
        <v>238</v>
      </c>
      <c r="K67" s="16" t="s">
        <v>412</v>
      </c>
      <c r="L67" s="16" t="s">
        <v>87</v>
      </c>
    </row>
    <row r="68" spans="5:12" ht="30" x14ac:dyDescent="0.25">
      <c r="E68" s="12" t="s">
        <v>359</v>
      </c>
      <c r="F68" s="16" t="s">
        <v>84</v>
      </c>
      <c r="G68" s="16" t="s">
        <v>239</v>
      </c>
      <c r="H68" s="17">
        <v>44469</v>
      </c>
      <c r="I68" s="18">
        <v>28792.799999999999</v>
      </c>
      <c r="J68" s="16" t="s">
        <v>142</v>
      </c>
      <c r="K68" s="16" t="s">
        <v>240</v>
      </c>
      <c r="L68" s="16" t="s">
        <v>87</v>
      </c>
    </row>
    <row r="69" spans="5:12" ht="30" x14ac:dyDescent="0.25">
      <c r="E69" s="12" t="s">
        <v>360</v>
      </c>
      <c r="F69" s="16" t="s">
        <v>84</v>
      </c>
      <c r="G69" s="16" t="s">
        <v>241</v>
      </c>
      <c r="H69" s="17">
        <v>44469</v>
      </c>
      <c r="I69" s="18">
        <v>13607.49</v>
      </c>
      <c r="J69" s="16" t="s">
        <v>142</v>
      </c>
      <c r="K69" s="16" t="s">
        <v>242</v>
      </c>
      <c r="L69" s="16" t="s">
        <v>87</v>
      </c>
    </row>
    <row r="70" spans="5:12" ht="60" x14ac:dyDescent="0.25">
      <c r="E70" s="12" t="s">
        <v>361</v>
      </c>
      <c r="F70" s="16" t="s">
        <v>84</v>
      </c>
      <c r="G70" s="16" t="s">
        <v>243</v>
      </c>
      <c r="H70" s="17">
        <v>44469</v>
      </c>
      <c r="I70" s="18">
        <v>2436192.27</v>
      </c>
      <c r="J70" s="16" t="s">
        <v>142</v>
      </c>
      <c r="K70" s="16" t="s">
        <v>244</v>
      </c>
      <c r="L70" s="16" t="s">
        <v>87</v>
      </c>
    </row>
    <row r="71" spans="5:12" ht="60" x14ac:dyDescent="0.25">
      <c r="E71" s="12" t="s">
        <v>362</v>
      </c>
      <c r="F71" s="16" t="s">
        <v>84</v>
      </c>
      <c r="G71" s="16" t="s">
        <v>245</v>
      </c>
      <c r="H71" s="17">
        <v>44469</v>
      </c>
      <c r="I71" s="18">
        <v>800</v>
      </c>
      <c r="J71" s="16" t="s">
        <v>246</v>
      </c>
      <c r="K71" s="16" t="s">
        <v>413</v>
      </c>
      <c r="L71" s="16" t="s">
        <v>86</v>
      </c>
    </row>
    <row r="72" spans="5:12" ht="60" x14ac:dyDescent="0.25">
      <c r="E72" s="12" t="s">
        <v>363</v>
      </c>
      <c r="F72" s="16" t="s">
        <v>84</v>
      </c>
      <c r="G72" s="16" t="s">
        <v>247</v>
      </c>
      <c r="H72" s="17">
        <v>44469</v>
      </c>
      <c r="I72" s="18">
        <v>6000</v>
      </c>
      <c r="J72" s="16" t="s">
        <v>248</v>
      </c>
      <c r="K72" s="16" t="s">
        <v>249</v>
      </c>
      <c r="L72" s="16" t="s">
        <v>86</v>
      </c>
    </row>
    <row r="73" spans="5:12" ht="30" x14ac:dyDescent="0.25">
      <c r="E73" s="12" t="s">
        <v>364</v>
      </c>
      <c r="F73" s="16" t="s">
        <v>84</v>
      </c>
      <c r="G73" s="16" t="s">
        <v>250</v>
      </c>
      <c r="H73" s="17">
        <v>44469</v>
      </c>
      <c r="I73" s="18">
        <v>800</v>
      </c>
      <c r="J73" s="16" t="s">
        <v>114</v>
      </c>
      <c r="K73" s="16" t="s">
        <v>251</v>
      </c>
      <c r="L73" s="16" t="s">
        <v>86</v>
      </c>
    </row>
    <row r="74" spans="5:12" ht="45" x14ac:dyDescent="0.25">
      <c r="E74" s="12" t="s">
        <v>365</v>
      </c>
      <c r="F74" s="16" t="s">
        <v>4</v>
      </c>
      <c r="G74" s="16" t="s">
        <v>252</v>
      </c>
      <c r="H74" s="17">
        <v>44469</v>
      </c>
      <c r="I74" s="18">
        <v>200</v>
      </c>
      <c r="J74" s="16" t="s">
        <v>253</v>
      </c>
      <c r="K74" s="16" t="s">
        <v>254</v>
      </c>
      <c r="L74" s="16" t="s">
        <v>86</v>
      </c>
    </row>
    <row r="75" spans="5:12" ht="30" x14ac:dyDescent="0.25">
      <c r="E75" s="12" t="s">
        <v>366</v>
      </c>
      <c r="F75" s="16" t="s">
        <v>4</v>
      </c>
      <c r="G75" s="16" t="s">
        <v>255</v>
      </c>
      <c r="H75" s="17">
        <v>44469</v>
      </c>
      <c r="I75" s="18">
        <v>830</v>
      </c>
      <c r="J75" s="16" t="s">
        <v>256</v>
      </c>
      <c r="K75" s="16" t="s">
        <v>257</v>
      </c>
      <c r="L75" s="16" t="s">
        <v>86</v>
      </c>
    </row>
    <row r="76" spans="5:12" ht="45" x14ac:dyDescent="0.25">
      <c r="E76" s="12" t="s">
        <v>367</v>
      </c>
      <c r="F76" s="16" t="s">
        <v>4</v>
      </c>
      <c r="G76" s="16" t="s">
        <v>258</v>
      </c>
      <c r="H76" s="17">
        <v>44469</v>
      </c>
      <c r="I76" s="18">
        <v>2280</v>
      </c>
      <c r="J76" s="16" t="s">
        <v>253</v>
      </c>
      <c r="K76" s="16" t="s">
        <v>259</v>
      </c>
      <c r="L76" s="16" t="s">
        <v>86</v>
      </c>
    </row>
    <row r="77" spans="5:12" ht="30" x14ac:dyDescent="0.25">
      <c r="E77" s="12" t="s">
        <v>368</v>
      </c>
      <c r="F77" s="16" t="s">
        <v>84</v>
      </c>
      <c r="G77" s="16" t="s">
        <v>168</v>
      </c>
      <c r="H77" s="17">
        <v>44469</v>
      </c>
      <c r="I77" s="18">
        <v>77.05</v>
      </c>
      <c r="J77" s="16" t="s">
        <v>260</v>
      </c>
      <c r="K77" s="16" t="s">
        <v>261</v>
      </c>
      <c r="L77" s="16" t="s">
        <v>87</v>
      </c>
    </row>
    <row r="78" spans="5:12" ht="30" x14ac:dyDescent="0.25">
      <c r="E78" s="12" t="s">
        <v>369</v>
      </c>
      <c r="F78" s="16" t="s">
        <v>84</v>
      </c>
      <c r="G78" s="16" t="s">
        <v>262</v>
      </c>
      <c r="H78" s="17">
        <v>44469</v>
      </c>
      <c r="I78" s="18">
        <v>2400</v>
      </c>
      <c r="J78" s="16" t="s">
        <v>263</v>
      </c>
      <c r="K78" s="16" t="s">
        <v>264</v>
      </c>
      <c r="L78" s="16" t="s">
        <v>86</v>
      </c>
    </row>
    <row r="79" spans="5:12" ht="30" x14ac:dyDescent="0.25">
      <c r="E79" s="12" t="s">
        <v>370</v>
      </c>
      <c r="F79" s="16" t="s">
        <v>84</v>
      </c>
      <c r="G79" s="16" t="s">
        <v>265</v>
      </c>
      <c r="H79" s="17">
        <v>44469</v>
      </c>
      <c r="I79" s="18">
        <v>10700</v>
      </c>
      <c r="J79" s="16" t="s">
        <v>266</v>
      </c>
      <c r="K79" s="16" t="s">
        <v>267</v>
      </c>
      <c r="L79" s="16" t="s">
        <v>86</v>
      </c>
    </row>
    <row r="80" spans="5:12" ht="30" x14ac:dyDescent="0.25">
      <c r="E80" s="12" t="s">
        <v>371</v>
      </c>
      <c r="F80" s="16" t="s">
        <v>84</v>
      </c>
      <c r="G80" s="16" t="s">
        <v>268</v>
      </c>
      <c r="H80" s="17">
        <v>44469</v>
      </c>
      <c r="I80" s="18">
        <v>21420</v>
      </c>
      <c r="J80" s="16" t="s">
        <v>266</v>
      </c>
      <c r="K80" s="16" t="s">
        <v>269</v>
      </c>
      <c r="L80" s="16" t="s">
        <v>86</v>
      </c>
    </row>
    <row r="81" spans="5:12" ht="30" x14ac:dyDescent="0.25">
      <c r="E81" s="12" t="s">
        <v>372</v>
      </c>
      <c r="F81" s="16" t="s">
        <v>84</v>
      </c>
      <c r="G81" s="16" t="s">
        <v>270</v>
      </c>
      <c r="H81" s="17">
        <v>44469</v>
      </c>
      <c r="I81" s="18">
        <v>1200</v>
      </c>
      <c r="J81" s="16" t="s">
        <v>271</v>
      </c>
      <c r="K81" s="16" t="s">
        <v>272</v>
      </c>
      <c r="L81" s="16" t="s">
        <v>86</v>
      </c>
    </row>
    <row r="82" spans="5:12" ht="30" x14ac:dyDescent="0.25">
      <c r="E82" s="12" t="s">
        <v>373</v>
      </c>
      <c r="F82" s="16" t="s">
        <v>84</v>
      </c>
      <c r="G82" s="16" t="s">
        <v>273</v>
      </c>
      <c r="H82" s="17">
        <v>44469</v>
      </c>
      <c r="I82" s="18">
        <v>2100</v>
      </c>
      <c r="J82" s="16" t="s">
        <v>271</v>
      </c>
      <c r="K82" s="16" t="s">
        <v>274</v>
      </c>
      <c r="L82" s="16" t="s">
        <v>86</v>
      </c>
    </row>
    <row r="83" spans="5:12" ht="30" x14ac:dyDescent="0.25">
      <c r="E83" s="12" t="s">
        <v>374</v>
      </c>
      <c r="F83" s="16" t="s">
        <v>84</v>
      </c>
      <c r="G83" s="16" t="s">
        <v>275</v>
      </c>
      <c r="H83" s="17">
        <v>44469</v>
      </c>
      <c r="I83" s="18">
        <v>6360</v>
      </c>
      <c r="J83" s="16" t="s">
        <v>271</v>
      </c>
      <c r="K83" s="16" t="s">
        <v>276</v>
      </c>
      <c r="L83" s="16" t="s">
        <v>86</v>
      </c>
    </row>
    <row r="84" spans="5:12" ht="27.75" customHeight="1" x14ac:dyDescent="0.25">
      <c r="E84" s="12" t="s">
        <v>375</v>
      </c>
      <c r="F84" s="16" t="s">
        <v>84</v>
      </c>
      <c r="G84" s="16" t="s">
        <v>277</v>
      </c>
      <c r="H84" s="17">
        <v>44469</v>
      </c>
      <c r="I84" s="18">
        <v>2400</v>
      </c>
      <c r="J84" s="16" t="s">
        <v>114</v>
      </c>
      <c r="K84" s="16" t="s">
        <v>416</v>
      </c>
      <c r="L84" s="16" t="s">
        <v>86</v>
      </c>
    </row>
    <row r="85" spans="5:12" ht="30" x14ac:dyDescent="0.25">
      <c r="E85" s="12" t="s">
        <v>376</v>
      </c>
      <c r="F85" s="16" t="s">
        <v>84</v>
      </c>
      <c r="G85" s="16" t="s">
        <v>278</v>
      </c>
      <c r="H85" s="17">
        <v>44469</v>
      </c>
      <c r="I85" s="18">
        <v>945.76</v>
      </c>
      <c r="J85" s="16" t="s">
        <v>279</v>
      </c>
      <c r="K85" s="16" t="s">
        <v>280</v>
      </c>
      <c r="L85" s="16" t="s">
        <v>83</v>
      </c>
    </row>
    <row r="86" spans="5:12" ht="30" x14ac:dyDescent="0.25">
      <c r="E86" s="12" t="s">
        <v>377</v>
      </c>
      <c r="F86" s="16" t="s">
        <v>84</v>
      </c>
      <c r="G86" s="16" t="s">
        <v>112</v>
      </c>
      <c r="H86" s="17">
        <v>44469</v>
      </c>
      <c r="I86" s="18">
        <v>1182.2</v>
      </c>
      <c r="J86" s="16" t="s">
        <v>281</v>
      </c>
      <c r="K86" s="16" t="s">
        <v>282</v>
      </c>
      <c r="L86" s="16" t="s">
        <v>83</v>
      </c>
    </row>
    <row r="87" spans="5:12" ht="30" x14ac:dyDescent="0.25">
      <c r="E87" s="12" t="s">
        <v>378</v>
      </c>
      <c r="F87" s="16" t="s">
        <v>84</v>
      </c>
      <c r="G87" s="16" t="s">
        <v>109</v>
      </c>
      <c r="H87" s="17">
        <v>44469</v>
      </c>
      <c r="I87" s="18">
        <v>945.76</v>
      </c>
      <c r="J87" s="16" t="s">
        <v>283</v>
      </c>
      <c r="K87" s="16" t="s">
        <v>284</v>
      </c>
      <c r="L87" s="16" t="s">
        <v>83</v>
      </c>
    </row>
    <row r="88" spans="5:12" ht="30" x14ac:dyDescent="0.25">
      <c r="E88" s="12" t="s">
        <v>379</v>
      </c>
      <c r="F88" s="16" t="s">
        <v>84</v>
      </c>
      <c r="G88" s="16" t="s">
        <v>285</v>
      </c>
      <c r="H88" s="17">
        <v>44469</v>
      </c>
      <c r="I88" s="18">
        <v>5220</v>
      </c>
      <c r="J88" s="16" t="s">
        <v>102</v>
      </c>
      <c r="K88" s="16" t="s">
        <v>286</v>
      </c>
      <c r="L88" s="16" t="s">
        <v>86</v>
      </c>
    </row>
    <row r="89" spans="5:12" ht="45" x14ac:dyDescent="0.25">
      <c r="E89" s="12" t="s">
        <v>380</v>
      </c>
      <c r="F89" s="16" t="s">
        <v>84</v>
      </c>
      <c r="G89" s="16" t="s">
        <v>287</v>
      </c>
      <c r="H89" s="17">
        <v>44469</v>
      </c>
      <c r="I89" s="18">
        <v>4380</v>
      </c>
      <c r="J89" s="16" t="s">
        <v>288</v>
      </c>
      <c r="K89" s="16" t="s">
        <v>289</v>
      </c>
      <c r="L89" s="16" t="s">
        <v>86</v>
      </c>
    </row>
    <row r="90" spans="5:12" ht="30" x14ac:dyDescent="0.25">
      <c r="E90" s="12" t="s">
        <v>381</v>
      </c>
      <c r="F90" s="16" t="s">
        <v>84</v>
      </c>
      <c r="G90" s="16" t="s">
        <v>290</v>
      </c>
      <c r="H90" s="17">
        <v>44469</v>
      </c>
      <c r="I90" s="18">
        <v>2000</v>
      </c>
      <c r="J90" s="16" t="s">
        <v>291</v>
      </c>
      <c r="K90" s="16" t="s">
        <v>292</v>
      </c>
      <c r="L90" s="16" t="s">
        <v>86</v>
      </c>
    </row>
    <row r="91" spans="5:12" ht="30" x14ac:dyDescent="0.25">
      <c r="E91" s="12" t="s">
        <v>382</v>
      </c>
      <c r="F91" s="16" t="s">
        <v>84</v>
      </c>
      <c r="G91" s="16" t="s">
        <v>293</v>
      </c>
      <c r="H91" s="17">
        <v>44469</v>
      </c>
      <c r="I91" s="18">
        <v>9850</v>
      </c>
      <c r="J91" s="16" t="s">
        <v>294</v>
      </c>
      <c r="K91" s="16" t="s">
        <v>295</v>
      </c>
      <c r="L91" s="16" t="s">
        <v>86</v>
      </c>
    </row>
    <row r="92" spans="5:12" ht="48" customHeight="1" x14ac:dyDescent="0.25">
      <c r="E92" s="12" t="s">
        <v>383</v>
      </c>
      <c r="F92" s="16" t="s">
        <v>84</v>
      </c>
      <c r="G92" s="16" t="s">
        <v>296</v>
      </c>
      <c r="H92" s="17">
        <v>44469</v>
      </c>
      <c r="I92" s="18">
        <v>4790</v>
      </c>
      <c r="J92" s="16" t="s">
        <v>297</v>
      </c>
      <c r="K92" s="16" t="s">
        <v>298</v>
      </c>
      <c r="L92" s="16" t="s">
        <v>86</v>
      </c>
    </row>
    <row r="93" spans="5:12" ht="60" x14ac:dyDescent="0.25">
      <c r="E93" s="12" t="s">
        <v>384</v>
      </c>
      <c r="F93" s="16" t="s">
        <v>84</v>
      </c>
      <c r="G93" s="16" t="s">
        <v>299</v>
      </c>
      <c r="H93" s="17">
        <v>44469</v>
      </c>
      <c r="I93" s="18">
        <v>6960</v>
      </c>
      <c r="J93" s="16" t="s">
        <v>297</v>
      </c>
      <c r="K93" s="16" t="s">
        <v>300</v>
      </c>
      <c r="L93" s="16" t="s">
        <v>86</v>
      </c>
    </row>
    <row r="94" spans="5:12" ht="30" x14ac:dyDescent="0.25">
      <c r="E94" s="12" t="s">
        <v>385</v>
      </c>
      <c r="F94" s="16" t="s">
        <v>84</v>
      </c>
      <c r="G94" s="16" t="s">
        <v>301</v>
      </c>
      <c r="H94" s="17">
        <v>44469</v>
      </c>
      <c r="I94" s="18">
        <v>8490</v>
      </c>
      <c r="J94" s="16" t="s">
        <v>302</v>
      </c>
      <c r="K94" s="16" t="s">
        <v>303</v>
      </c>
      <c r="L94" s="16" t="s">
        <v>86</v>
      </c>
    </row>
    <row r="95" spans="5:12" ht="30" x14ac:dyDescent="0.25">
      <c r="E95" s="12" t="s">
        <v>386</v>
      </c>
      <c r="F95" s="16" t="s">
        <v>84</v>
      </c>
      <c r="G95" s="16" t="s">
        <v>304</v>
      </c>
      <c r="H95" s="17">
        <v>44469</v>
      </c>
      <c r="I95" s="18">
        <v>4305</v>
      </c>
      <c r="J95" s="16" t="s">
        <v>305</v>
      </c>
      <c r="K95" s="16" t="s">
        <v>306</v>
      </c>
      <c r="L95" s="16" t="s">
        <v>86</v>
      </c>
    </row>
    <row r="96" spans="5:12" ht="45" x14ac:dyDescent="0.25">
      <c r="E96" s="12" t="s">
        <v>387</v>
      </c>
      <c r="F96" s="16" t="s">
        <v>84</v>
      </c>
      <c r="G96" s="16" t="s">
        <v>307</v>
      </c>
      <c r="H96" s="17">
        <v>44469</v>
      </c>
      <c r="I96" s="18">
        <v>1400</v>
      </c>
      <c r="J96" s="16" t="s">
        <v>308</v>
      </c>
      <c r="K96" s="16" t="s">
        <v>309</v>
      </c>
      <c r="L96" s="16" t="s">
        <v>86</v>
      </c>
    </row>
    <row r="97" spans="5:12" ht="30" x14ac:dyDescent="0.25">
      <c r="E97" s="12" t="s">
        <v>388</v>
      </c>
      <c r="F97" s="16" t="s">
        <v>84</v>
      </c>
      <c r="G97" s="16" t="s">
        <v>310</v>
      </c>
      <c r="H97" s="17">
        <v>44469</v>
      </c>
      <c r="I97" s="18">
        <v>980</v>
      </c>
      <c r="J97" s="16" t="s">
        <v>311</v>
      </c>
      <c r="K97" s="16" t="s">
        <v>414</v>
      </c>
      <c r="L97" s="16" t="s">
        <v>86</v>
      </c>
    </row>
    <row r="98" spans="5:12" ht="30" x14ac:dyDescent="0.25">
      <c r="E98" s="12" t="s">
        <v>389</v>
      </c>
      <c r="F98" s="16" t="s">
        <v>84</v>
      </c>
      <c r="G98" s="16" t="s">
        <v>312</v>
      </c>
      <c r="H98" s="17">
        <v>44469</v>
      </c>
      <c r="I98" s="18">
        <v>15000</v>
      </c>
      <c r="J98" s="16" t="s">
        <v>302</v>
      </c>
      <c r="K98" s="16" t="s">
        <v>313</v>
      </c>
      <c r="L98" s="16" t="s">
        <v>86</v>
      </c>
    </row>
    <row r="99" spans="5:12" ht="30" x14ac:dyDescent="0.25">
      <c r="E99" s="12" t="s">
        <v>390</v>
      </c>
      <c r="F99" s="16" t="s">
        <v>84</v>
      </c>
      <c r="G99" s="16" t="s">
        <v>314</v>
      </c>
      <c r="H99" s="17">
        <v>44469</v>
      </c>
      <c r="I99" s="18">
        <v>1600</v>
      </c>
      <c r="J99" s="16" t="s">
        <v>302</v>
      </c>
      <c r="K99" s="16" t="s">
        <v>315</v>
      </c>
      <c r="L99" s="16" t="s">
        <v>86</v>
      </c>
    </row>
    <row r="100" spans="5:12" ht="30" x14ac:dyDescent="0.25">
      <c r="E100" s="12" t="s">
        <v>391</v>
      </c>
      <c r="F100" s="16" t="s">
        <v>84</v>
      </c>
      <c r="G100" s="16" t="s">
        <v>316</v>
      </c>
      <c r="H100" s="17">
        <v>44469</v>
      </c>
      <c r="I100" s="18">
        <v>3960</v>
      </c>
      <c r="J100" s="16" t="s">
        <v>114</v>
      </c>
      <c r="K100" s="16" t="s">
        <v>317</v>
      </c>
      <c r="L100" s="16" t="s">
        <v>86</v>
      </c>
    </row>
    <row r="101" spans="5:12" ht="30" x14ac:dyDescent="0.25">
      <c r="E101" s="12" t="s">
        <v>392</v>
      </c>
      <c r="F101" s="16" t="s">
        <v>84</v>
      </c>
      <c r="G101" s="16" t="s">
        <v>318</v>
      </c>
      <c r="H101" s="17">
        <v>44469</v>
      </c>
      <c r="I101" s="18">
        <v>4032.54</v>
      </c>
      <c r="J101" s="16" t="s">
        <v>105</v>
      </c>
      <c r="K101" s="16" t="s">
        <v>415</v>
      </c>
      <c r="L101" s="16" t="s">
        <v>85</v>
      </c>
    </row>
    <row r="102" spans="5:12" ht="30" x14ac:dyDescent="0.25">
      <c r="E102" s="12" t="s">
        <v>393</v>
      </c>
      <c r="F102" s="16" t="s">
        <v>84</v>
      </c>
      <c r="G102" s="16" t="s">
        <v>319</v>
      </c>
      <c r="H102" s="17">
        <v>44469</v>
      </c>
      <c r="I102" s="18">
        <v>884</v>
      </c>
      <c r="J102" s="16" t="s">
        <v>101</v>
      </c>
      <c r="K102" s="16" t="s">
        <v>320</v>
      </c>
      <c r="L102" s="16" t="s">
        <v>85</v>
      </c>
    </row>
    <row r="103" spans="5:12" ht="27" customHeight="1" x14ac:dyDescent="0.25">
      <c r="E103" s="12" t="s">
        <v>394</v>
      </c>
      <c r="F103" s="16" t="s">
        <v>84</v>
      </c>
      <c r="G103" s="16" t="s">
        <v>321</v>
      </c>
      <c r="H103" s="17">
        <v>44469</v>
      </c>
      <c r="I103" s="18">
        <v>8833.86</v>
      </c>
      <c r="J103" s="16" t="s">
        <v>322</v>
      </c>
      <c r="K103" s="16" t="s">
        <v>323</v>
      </c>
      <c r="L103" s="16" t="s">
        <v>85</v>
      </c>
    </row>
    <row r="104" spans="5:12" ht="30" x14ac:dyDescent="0.25">
      <c r="E104" s="12" t="s">
        <v>395</v>
      </c>
      <c r="F104" s="16" t="s">
        <v>84</v>
      </c>
      <c r="G104" s="16" t="s">
        <v>324</v>
      </c>
      <c r="H104" s="17">
        <v>44469</v>
      </c>
      <c r="I104" s="18">
        <v>2190.88</v>
      </c>
      <c r="J104" s="16" t="s">
        <v>113</v>
      </c>
      <c r="K104" s="16" t="s">
        <v>325</v>
      </c>
      <c r="L104" s="16" t="s">
        <v>85</v>
      </c>
    </row>
    <row r="105" spans="5:12" ht="30" x14ac:dyDescent="0.25">
      <c r="E105" s="12" t="s">
        <v>396</v>
      </c>
      <c r="F105" s="16" t="s">
        <v>84</v>
      </c>
      <c r="G105" s="16" t="s">
        <v>326</v>
      </c>
      <c r="H105" s="17">
        <v>44469</v>
      </c>
      <c r="I105" s="18">
        <v>199.99</v>
      </c>
      <c r="J105" s="16" t="s">
        <v>113</v>
      </c>
      <c r="K105" s="16" t="s">
        <v>327</v>
      </c>
      <c r="L105" s="16" t="s">
        <v>87</v>
      </c>
    </row>
    <row r="106" spans="5:12" ht="30" x14ac:dyDescent="0.25">
      <c r="E106" s="12" t="s">
        <v>397</v>
      </c>
      <c r="F106" s="16" t="s">
        <v>84</v>
      </c>
      <c r="G106" s="16" t="s">
        <v>328</v>
      </c>
      <c r="H106" s="17">
        <v>44469</v>
      </c>
      <c r="I106" s="18">
        <v>1200</v>
      </c>
      <c r="J106" s="16" t="s">
        <v>329</v>
      </c>
      <c r="K106" s="16" t="s">
        <v>330</v>
      </c>
      <c r="L106" s="16" t="s">
        <v>86</v>
      </c>
    </row>
    <row r="107" spans="5:12" ht="30" x14ac:dyDescent="0.25">
      <c r="E107" s="12" t="s">
        <v>398</v>
      </c>
      <c r="F107" s="16" t="s">
        <v>84</v>
      </c>
      <c r="G107" s="16" t="s">
        <v>331</v>
      </c>
      <c r="H107" s="17">
        <v>44469</v>
      </c>
      <c r="I107" s="18">
        <v>660</v>
      </c>
      <c r="J107" s="16" t="s">
        <v>329</v>
      </c>
      <c r="K107" s="16" t="s">
        <v>332</v>
      </c>
      <c r="L107" s="16" t="s">
        <v>86</v>
      </c>
    </row>
    <row r="108" spans="5:12" ht="30" x14ac:dyDescent="0.25">
      <c r="E108" s="12" t="s">
        <v>399</v>
      </c>
      <c r="F108" s="16" t="s">
        <v>84</v>
      </c>
      <c r="G108" s="16" t="s">
        <v>333</v>
      </c>
      <c r="H108" s="17">
        <v>44469</v>
      </c>
      <c r="I108" s="18">
        <v>940</v>
      </c>
      <c r="J108" s="16" t="s">
        <v>334</v>
      </c>
      <c r="K108" s="16" t="s">
        <v>335</v>
      </c>
      <c r="L108" s="16" t="s">
        <v>86</v>
      </c>
    </row>
    <row r="109" spans="5:12" ht="45" x14ac:dyDescent="0.25">
      <c r="E109" s="12" t="s">
        <v>400</v>
      </c>
      <c r="F109" s="16" t="s">
        <v>84</v>
      </c>
      <c r="G109" s="16" t="s">
        <v>168</v>
      </c>
      <c r="H109" s="17">
        <v>44469</v>
      </c>
      <c r="I109" s="18">
        <v>119.6</v>
      </c>
      <c r="J109" s="16" t="s">
        <v>113</v>
      </c>
      <c r="K109" s="16" t="s">
        <v>336</v>
      </c>
      <c r="L109" s="16" t="s">
        <v>87</v>
      </c>
    </row>
    <row r="110" spans="5:12" ht="30" x14ac:dyDescent="0.25">
      <c r="E110" s="12" t="s">
        <v>401</v>
      </c>
      <c r="F110" s="16" t="s">
        <v>107</v>
      </c>
      <c r="G110" s="16" t="s">
        <v>337</v>
      </c>
      <c r="H110" s="17">
        <v>44469</v>
      </c>
      <c r="I110" s="18">
        <v>700</v>
      </c>
      <c r="J110" s="16" t="s">
        <v>108</v>
      </c>
      <c r="K110" s="16" t="s">
        <v>338</v>
      </c>
      <c r="L110" s="16" t="s">
        <v>94</v>
      </c>
    </row>
    <row r="111" spans="5:12" ht="45" x14ac:dyDescent="0.25">
      <c r="E111" s="12" t="s">
        <v>402</v>
      </c>
      <c r="F111" s="16" t="s">
        <v>90</v>
      </c>
      <c r="G111" s="16" t="s">
        <v>339</v>
      </c>
      <c r="H111" s="17">
        <v>44469</v>
      </c>
      <c r="I111" s="18">
        <v>1570.73</v>
      </c>
      <c r="J111" s="16" t="s">
        <v>340</v>
      </c>
      <c r="K111" s="16" t="s">
        <v>341</v>
      </c>
      <c r="L111" s="16" t="s">
        <v>83</v>
      </c>
    </row>
    <row r="112" spans="5:12" ht="45" x14ac:dyDescent="0.25">
      <c r="E112" s="12" t="s">
        <v>403</v>
      </c>
      <c r="F112" s="16" t="s">
        <v>90</v>
      </c>
      <c r="G112" s="16" t="s">
        <v>342</v>
      </c>
      <c r="H112" s="17">
        <v>44469</v>
      </c>
      <c r="I112" s="18">
        <v>184.27</v>
      </c>
      <c r="J112" s="16" t="s">
        <v>340</v>
      </c>
      <c r="K112" s="16" t="s">
        <v>343</v>
      </c>
      <c r="L112" s="16" t="s">
        <v>83</v>
      </c>
    </row>
  </sheetData>
  <autoFilter ref="F1:F46"/>
  <pageMargins left="0.70866141732283472" right="0.70866141732283472" top="0.74803149606299213" bottom="0.59055118110236227" header="0.31496062992125984" footer="0.31496062992125984"/>
  <pageSetup paperSize="9" scale="59" fitToHeight="0" orientation="landscape" horizontalDpi="4294967294" verticalDpi="4294967294" r:id="rId1"/>
  <headerFooter>
    <oddHeader>&amp;CRejestr faktur i rachunków Urzędu Miasta Kielce - Wrzesień 2021 r. - uzupełnienie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uzupełnienie</vt:lpstr>
      <vt:lpstr>uzupełnienie!Obszar_wydruku</vt:lpstr>
      <vt:lpstr>uzupełnienie!Tytuły_wydruku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2021-11-16T09:45:55Z</dcterms:modified>
</cp:coreProperties>
</file>